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2" documentId="13_ncr:1_{01CD89ED-57B4-4C9F-A32F-50D0800777C4}" xr6:coauthVersionLast="47" xr6:coauthVersionMax="47" xr10:uidLastSave="{E9A491B9-00E7-4618-9F9D-8CA835DB83B4}"/>
  <bookViews>
    <workbookView xWindow="0" yWindow="0" windowWidth="28800" windowHeight="15600" tabRatio="515" xr2:uid="{00000000-000D-0000-FFFF-FFFF00000000}"/>
  </bookViews>
  <sheets>
    <sheet name="Čepro a.s. Šlapanov" sheetId="1" r:id="rId1"/>
  </sheets>
  <definedNames>
    <definedName name="_xlnm.Print_Area" localSheetId="0">'Čepro a.s. Šlapanov'!$A$1:$F$213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7" i="1" l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99" i="1" s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20" i="1"/>
  <c r="F146" i="1"/>
  <c r="F96" i="1"/>
  <c r="F58" i="1"/>
  <c r="F198" i="1" l="1"/>
  <c r="F197" i="1"/>
  <c r="F212" i="1" s="1"/>
  <c r="F196" i="1"/>
</calcChain>
</file>

<file path=xl/sharedStrings.xml><?xml version="1.0" encoding="utf-8"?>
<sst xmlns="http://schemas.openxmlformats.org/spreadsheetml/2006/main" count="553" uniqueCount="312">
  <si>
    <t>Poznámka:</t>
  </si>
  <si>
    <t>Číslo pol.</t>
  </si>
  <si>
    <t>POPIS VÝKONU</t>
  </si>
  <si>
    <t>Jednotka</t>
  </si>
  <si>
    <t>Množství</t>
  </si>
  <si>
    <t>Jednotková cena</t>
  </si>
  <si>
    <t xml:space="preserve">Cena </t>
  </si>
  <si>
    <t>1.</t>
  </si>
  <si>
    <t>1.01</t>
  </si>
  <si>
    <t>ks</t>
  </si>
  <si>
    <t>1.02</t>
  </si>
  <si>
    <t>2.</t>
  </si>
  <si>
    <t>2.01</t>
  </si>
  <si>
    <t>2.02</t>
  </si>
  <si>
    <t>2.03</t>
  </si>
  <si>
    <t>kpl</t>
  </si>
  <si>
    <t>Celkem</t>
  </si>
  <si>
    <t>3.</t>
  </si>
  <si>
    <t>3.01</t>
  </si>
  <si>
    <t>3.02</t>
  </si>
  <si>
    <t>3.03</t>
  </si>
  <si>
    <t>m</t>
  </si>
  <si>
    <t>VAE SPRINKLERS, s.r.o.</t>
  </si>
  <si>
    <t>Náměstí J. Gagarina 233/1, 710 00 Ostrava</t>
  </si>
  <si>
    <t>vae.sprinklers@vaecontrols.cz</t>
  </si>
  <si>
    <t>www.vaesprinklers.cz</t>
  </si>
  <si>
    <t>3.04</t>
  </si>
  <si>
    <t>3.05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</si>
  <si>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</si>
  <si>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</si>
  <si>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</si>
  <si>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</si>
  <si>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</si>
  <si>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</si>
  <si>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</si>
  <si>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</si>
  <si>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</si>
  <si>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</si>
  <si>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</si>
  <si>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</si>
  <si>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1.16</t>
  </si>
  <si>
    <t>1.17</t>
  </si>
  <si>
    <t>1.18</t>
  </si>
  <si>
    <t>1.19</t>
  </si>
  <si>
    <t>1.21</t>
  </si>
  <si>
    <t>1.22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</si>
  <si>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</si>
  <si>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</si>
  <si>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</si>
  <si>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</si>
  <si>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</si>
  <si>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</si>
  <si>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</si>
  <si>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</si>
  <si>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</si>
  <si>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</si>
  <si>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</si>
  <si>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</si>
  <si>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</si>
  <si>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</si>
  <si>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</si>
  <si>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</si>
  <si>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</si>
  <si>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</si>
  <si>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</si>
  <si>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</si>
  <si>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</si>
  <si>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</si>
  <si>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</si>
  <si>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3.06</t>
  </si>
  <si>
    <t>4.</t>
  </si>
  <si>
    <t>4.01</t>
  </si>
  <si>
    <t>4.02</t>
  </si>
  <si>
    <t>4.03</t>
  </si>
  <si>
    <t>3.07</t>
  </si>
  <si>
    <t>3.08</t>
  </si>
  <si>
    <t>3.09</t>
  </si>
  <si>
    <t>3.10</t>
  </si>
  <si>
    <t>D.1.4.5 Elektrická požární signalizace (EPS)</t>
  </si>
  <si>
    <t>TECHNOLOGIE</t>
  </si>
  <si>
    <t>Tlačítkový hlásič, červený, adresný v krytu</t>
  </si>
  <si>
    <t>1.23</t>
  </si>
  <si>
    <t>1.24</t>
  </si>
  <si>
    <t>1.25</t>
  </si>
  <si>
    <t>1.26</t>
  </si>
  <si>
    <t>Automatický opticko kouřový hlásič, adresný, včetně patice</t>
  </si>
  <si>
    <t>Automatický opticko kouřový hlásič, adresný, s vyšším krytím, včetně patice</t>
  </si>
  <si>
    <t>Popisky komponentů EPS</t>
  </si>
  <si>
    <t>TECHNOLOGIE MONTÁŽ</t>
  </si>
  <si>
    <t>Drobný elektroinstalační materiál</t>
  </si>
  <si>
    <t>3.11</t>
  </si>
  <si>
    <t>3.12</t>
  </si>
  <si>
    <t>3.13</t>
  </si>
  <si>
    <t>3.14</t>
  </si>
  <si>
    <t>3.15</t>
  </si>
  <si>
    <t>3.30</t>
  </si>
  <si>
    <t>3.31</t>
  </si>
  <si>
    <t>Vytyčení trasy výkopu</t>
  </si>
  <si>
    <t>Výřez a vybourání výkopu do stávajícího povrchu</t>
  </si>
  <si>
    <t>Výkop rýhy - 0,5m x 1,2m včetně pískového lože</t>
  </si>
  <si>
    <t>Písek včetně dopravy</t>
  </si>
  <si>
    <t>Bezpečnostní fólie fialová šířka 32cm</t>
  </si>
  <si>
    <t xml:space="preserve">Zához rýhy - 0,5m x 1,2m </t>
  </si>
  <si>
    <t>Odvoz přebytečné zeminy</t>
  </si>
  <si>
    <t>Úprava terénu</t>
  </si>
  <si>
    <t>Poklad nového povrchu</t>
  </si>
  <si>
    <t>m2</t>
  </si>
  <si>
    <t>m3</t>
  </si>
  <si>
    <t>3.35</t>
  </si>
  <si>
    <t>Drobný instalační materiál</t>
  </si>
  <si>
    <t>ROZVODY</t>
  </si>
  <si>
    <t>ROZVODY MONTÁŽ</t>
  </si>
  <si>
    <t>4.04</t>
  </si>
  <si>
    <t>4.05</t>
  </si>
  <si>
    <t>4.06</t>
  </si>
  <si>
    <t>4.07</t>
  </si>
  <si>
    <t>4.08</t>
  </si>
  <si>
    <t>4.09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</si>
  <si>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</si>
  <si>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</si>
  <si>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</si>
  <si>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</si>
  <si>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</si>
  <si>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</si>
  <si>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</si>
  <si>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</si>
  <si>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</si>
  <si>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</si>
  <si>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</si>
  <si>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</si>
  <si>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</si>
  <si>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</si>
  <si>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</si>
  <si>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</si>
  <si>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</si>
  <si>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</si>
  <si>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</si>
  <si>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</si>
  <si>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</si>
  <si>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</si>
  <si>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</si>
  <si>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</si>
  <si>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</si>
  <si>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</si>
  <si>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OSTATNÍ</t>
  </si>
  <si>
    <t>DODÁVKA TECHNOLOGIE</t>
  </si>
  <si>
    <t>MONTÁŽ TECHNOLOGIE</t>
  </si>
  <si>
    <t>DODÁVKA ROZVODU</t>
  </si>
  <si>
    <t>MONTÁŽ ROZVODU</t>
  </si>
  <si>
    <t>MONTÁŽNÍ PLOŠINA PRO PRÁCE VE VÝŠKÁCH</t>
  </si>
  <si>
    <t>ÚPRAVY STÁVAJÍCÍHO SYSTÉMU EPS</t>
  </si>
  <si>
    <t>OŽIVENÍ SYSTÉMU EPS</t>
  </si>
  <si>
    <t>FUNKČNÍ A KOORDINAČNÍ ZKOUŠKY EPS</t>
  </si>
  <si>
    <t>VÝCHOZÍ REVIZE</t>
  </si>
  <si>
    <t>KONTROLA TIČR</t>
  </si>
  <si>
    <t>PROJEKČNÍ PORADENTSVÍ</t>
  </si>
  <si>
    <t>PROJEKTOVÁ DOKUMENTACE SS</t>
  </si>
  <si>
    <t>CESTOVNÉ A NOCLEŽNÉ</t>
  </si>
  <si>
    <t>5.</t>
  </si>
  <si>
    <t>5.01</t>
  </si>
  <si>
    <t>5.02</t>
  </si>
  <si>
    <t>5.03</t>
  </si>
  <si>
    <t>5.04</t>
  </si>
  <si>
    <t>5.05</t>
  </si>
  <si>
    <t>5.06</t>
  </si>
  <si>
    <t>5.07</t>
  </si>
  <si>
    <t>5.08</t>
  </si>
  <si>
    <t>5.09</t>
  </si>
  <si>
    <t>5.10</t>
  </si>
  <si>
    <t>5.11</t>
  </si>
  <si>
    <t>5.12</t>
  </si>
  <si>
    <t>5.13</t>
  </si>
  <si>
    <t>4.36</t>
  </si>
  <si>
    <t>3.36</t>
  </si>
  <si>
    <t>b) součásti prací jsou veškeré zkoušky, potřebná měření, inspekce, uvedení zařízení do provozu, zaškolení obsluhy a revize</t>
  </si>
  <si>
    <t>Záložní akumulátor 12V / 12Ah</t>
  </si>
  <si>
    <t>Obslužné pole požární ochrany (OPPO)</t>
  </si>
  <si>
    <t>Červený zábleskový maják do venkovních prostor, napájení kompatibilní s výstupním napájení z tabla EPS (12V /DC)</t>
  </si>
  <si>
    <t>Klíčový trezor požární ochrany (KTPO), napájení kompatibilní s výstupním napájení z tabla EPS (12V /DC)</t>
  </si>
  <si>
    <t>Tlačítkový hlásič, červený, adresný v krytu, s vyšším krytím (do venkovního prostředí)</t>
  </si>
  <si>
    <t>Externí spínaný síťový zdroj 27,6V DC/5A-2x38Ah v nástěnném kovovém krytu, signalizační výstupy (porucha 230V, porucha AKU), v krytu s prostorem pro 2x záložní akumulátor</t>
  </si>
  <si>
    <t>Záložní akumulátor 12V / 38Ah</t>
  </si>
  <si>
    <t>Alarmový koppler 4/2, adresný, v krytu</t>
  </si>
  <si>
    <t>Koppler 12rel, adresný, v krytu</t>
  </si>
  <si>
    <t>1.15</t>
  </si>
  <si>
    <t>Jednopólový jistič 230V/10A</t>
  </si>
  <si>
    <t>Kabelový žlab s garantovanou funkčností při požáru alespoň 15 minut o rozměrech 60mm x 100mm (v x š), včetně spojovacího a upevňovacího materiálu</t>
  </si>
  <si>
    <t>Víko pro kabelový žlab s garantovanou funkčností při požáru alespoň 15 minut o rozměrech 60mm x 100mm (v x š)</t>
  </si>
  <si>
    <t>Vytvoření nové nosné konzole pro kabelové trasy s funkční integritou při požáru alespoň 15 minut, včetně potřebných prací (sváření) a potřebného materiálu</t>
  </si>
  <si>
    <t>Vyhotovení betonového sloupku pro připevnění nové nosné konzole, včetně výkopových prací a ostatní potřebných prací či komponentů k vyhotovení</t>
  </si>
  <si>
    <t>Chránicí trubka do země včetně protahovacího provázku</t>
  </si>
  <si>
    <t xml:space="preserve">Uzemňovací svorka na potrubí </t>
  </si>
  <si>
    <t>Nerezový pásek pro uzemňovací svorku na potrubí (alespoň 45cm dlouhý)</t>
  </si>
  <si>
    <t>Ocelová elektroinstalační trubka, vnější průměr 22mm</t>
  </si>
  <si>
    <t>Kovová příchytka OMEGA pro upevnění trubek včetně připevňovacího a spojovacího materiálu, pro ocelovou tubku o vnějším průměru 22mm</t>
  </si>
  <si>
    <t xml:space="preserve">Kovová příchytka pro uchycení trubek ke konzolým objektů (schodiště, zábradlí, konstrukce objektu, …) </t>
  </si>
  <si>
    <t>Plastová elektroinstalační hranatá lišta včetně připevňovacího a spojovacího materiálu o rozměrech 24mm x 22mm</t>
  </si>
  <si>
    <t>Ocelový plech / kryt pro kabelové rozvody s garantovanou funkční integritou při požáru proti mechanickému poškození (alespoň do výše 1,5m od podlahy/terénu)</t>
  </si>
  <si>
    <t>Výložník pro uchycení kabelového žlabu s garantovanou funkčností při požáru alespoň 15 minut o rozměrech 60mm x 100mm (v x š), včetně spojovacího a upevňovacího materiálu</t>
  </si>
  <si>
    <t>Nosný profil pro uchycení kabelového žlabu s garantovanou funkčností při požáru alespoň 15 minut o rozměrech 60mm x 100mm (v x š), včetně spojovacího a upevňovacího materiálu</t>
  </si>
  <si>
    <t>Připevňovací konzole (např. potrubní třmen, závitové tyče, texy, ...) pro uchycení kabelového žlabu s garantovanou funkčností při požáru alespoň 15 minut o roměrech 60mm x 100mm (v x š), pro uchycení kabelového žlabu k potrubí / k ocelové nosné konstrukci, …, včetně spojovacího a upevňovacího materiálu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</si>
  <si>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</si>
  <si>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</si>
  <si>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</si>
  <si>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</si>
  <si>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</si>
  <si>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</si>
  <si>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</si>
  <si>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</si>
  <si>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</si>
  <si>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</si>
  <si>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</si>
  <si>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</si>
  <si>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</si>
  <si>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</si>
  <si>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3.32</t>
  </si>
  <si>
    <t>3.33</t>
  </si>
  <si>
    <t>3.34</t>
  </si>
  <si>
    <t>3.37</t>
  </si>
  <si>
    <t>3.38</t>
  </si>
  <si>
    <t>3.39</t>
  </si>
  <si>
    <t>3.40</t>
  </si>
  <si>
    <t>3.41</t>
  </si>
  <si>
    <t>4.37</t>
  </si>
  <si>
    <t>4.38</t>
  </si>
  <si>
    <t>4.39</t>
  </si>
  <si>
    <t>4.40</t>
  </si>
  <si>
    <t>4.41</t>
  </si>
  <si>
    <t>5.14</t>
  </si>
  <si>
    <t>Sdělovací stíněný kabel J-Y(St)Y 2x2x0,8</t>
  </si>
  <si>
    <r>
      <t>Uzemňovací vodič CY 4mm</t>
    </r>
    <r>
      <rPr>
        <vertAlign val="superscript"/>
        <sz val="10"/>
        <rFont val="Calibri"/>
        <family val="2"/>
        <charset val="238"/>
      </rPr>
      <t>2</t>
    </r>
    <r>
      <rPr>
        <sz val="10"/>
        <rFont val="Calibri"/>
        <family val="2"/>
        <charset val="238"/>
      </rPr>
      <t xml:space="preserve"> (zelenožlutý)</t>
    </r>
  </si>
  <si>
    <t>Geodetické zaměření výkopových prací</t>
  </si>
  <si>
    <t>a) uvedené ceny jsou bez DPH</t>
  </si>
  <si>
    <t>c) výkaz výměr neobsahuje sw, hw a zkušební vybavení pro instalaci a zkoušení slaboproudých systémů, předpokládá se, že je jím již odborná firma vybavena.</t>
  </si>
  <si>
    <t>d) součástí dodávky je zpracování veškeré dílenské dokumentace a projektu skutečného provedení</t>
  </si>
  <si>
    <t>e) zhotovitel prohlašuje, že podmínky a rozsah poptávky (výkresové a textové části a soupisu výkonů) podrobně prostudoval, že jsou mu zcela jasné a jednoznačné pro kompletní realizací díla a tím bere na vědomí, že na veškeré nároky, které vyplynou dodatečně, z důvodu nepochopení či nerespektování těchto podmínek, nebude brán zřetel</t>
  </si>
  <si>
    <t>ROZŠÍŘENÍ PBZ NA SKLADĚ PHL ČEPRO A.S. ŠLAPANOV</t>
  </si>
  <si>
    <t>Orianteční cenový odhad</t>
  </si>
  <si>
    <t>ORIENTAČNÍ CENOVÝ ODHAD</t>
  </si>
  <si>
    <t>Ocelový sloupek pro KTPO a červený zábleskový maják, včetně pracích a materiálu potřebných pro jeho upevnění</t>
  </si>
  <si>
    <t>Červená požární siréna, napájecí napětí 12V / DC</t>
  </si>
  <si>
    <t>Optický kabel MM 4vl. 50/125um s funkční integritou při požáru alespoň 15 minut (P15-R, PH15-R) B2ca s1 d1</t>
  </si>
  <si>
    <t>Sdělovací stíněný kabel PRAFLaGuard 2x2x0,8 s funkční integritou při požáru alespoň 15 minut (P15-R, PH15-R) B2ca s1 d1</t>
  </si>
  <si>
    <t>Ohniodolná kabelová příchytka s garantovanou funkčností při požáru alespoň 15 minut</t>
  </si>
  <si>
    <t>Protipožární ucpávka HILTI</t>
  </si>
  <si>
    <t>Propojovací krabice</t>
  </si>
  <si>
    <t>Prostup skrz stěnu / patro</t>
  </si>
  <si>
    <t>Komplet vybavený kryt pro 2x přepěťovou ochranu</t>
  </si>
  <si>
    <t>Set pro uzemnění přepěťových ochrany (svorky, šrouby, CY 4mm uzemňovací vodič, ... (10m))</t>
  </si>
  <si>
    <t>Tlačítkový hlásič (technologický), oranžový, adresný v krytu</t>
  </si>
  <si>
    <t>Krycí box (rozvodnice) pro umístění alespoň 6ti alarmových kopplerů 4/2 v krytu, prostor pro práci s rozvody, včetně spojpvacího a upevňovacího materiálu</t>
  </si>
  <si>
    <t>Drobná úprava pro instalaci jednoho nového koppleru 12rel do stávajícího rozvodného boxu (rozvodnice) s dalšími stávajícími kopplery</t>
  </si>
  <si>
    <t>Záložní akumulátor 12V / 24Ah</t>
  </si>
  <si>
    <t>Silový kabel PRAFlaDur 3x1,5 s funkční integritou při požáru alespoň 15 minut (P15-R, PH15-R) B2ca s1 d1</t>
  </si>
  <si>
    <t>Drobná úprava stávajících rozvodů a přepojení pro připojení nových komponentů do systému EPS</t>
  </si>
  <si>
    <t>3.42</t>
  </si>
  <si>
    <t>Sdělovací stíněný kabel PRAFLaGuard 5x2x0,8 s funkční integritou při požáru alespoň 15 minut (P15-R, PH15-R) B2ca s1 d1</t>
  </si>
  <si>
    <t>Vyfrézování stávajícího betonu pro možnost vyhotovení výkopu a položení nových rozvodů</t>
  </si>
  <si>
    <t>Položení nové vrstvy betonu, zapravení po vyfrézování</t>
  </si>
  <si>
    <t>Vyhotovení protlaku pod vozovkou, včetně potřebných prací či materiálu k tomů potřebných (vozovka cca 10m)</t>
  </si>
  <si>
    <t>Ohniodolná propojovací krabice, komplet vybavená</t>
  </si>
  <si>
    <t>3.43</t>
  </si>
  <si>
    <t>3.44</t>
  </si>
  <si>
    <t>3.45</t>
  </si>
  <si>
    <t>4.42</t>
  </si>
  <si>
    <t>4.43</t>
  </si>
  <si>
    <t>4.44</t>
  </si>
  <si>
    <t>4.45</t>
  </si>
  <si>
    <t>KOORDINACE S OSTATNÍMI PROFESEMI (DHP, VZT, …)</t>
  </si>
  <si>
    <t>1.20</t>
  </si>
  <si>
    <t>1.27</t>
  </si>
  <si>
    <t>1.28</t>
  </si>
  <si>
    <t>1.29</t>
  </si>
  <si>
    <t>1.30</t>
  </si>
  <si>
    <t>1.31</t>
  </si>
  <si>
    <t>1.32</t>
  </si>
  <si>
    <t>2.27</t>
  </si>
  <si>
    <t>2.28</t>
  </si>
  <si>
    <t>2.29</t>
  </si>
  <si>
    <t>2.30</t>
  </si>
  <si>
    <t>2.31</t>
  </si>
  <si>
    <t>2.32</t>
  </si>
  <si>
    <t>5.15</t>
  </si>
  <si>
    <t>Ústředna EPS IQControlM - připojení do sítě ústředen (essernet 62,5K), 3 kruhová vedení s možností rozšíření (3x esserbus modul), 2x rozšiřovací karta, přepojení a využití stávající karty 4-skupin ze stávající demontované ústředny, v krytu s prostorem pro 2x záložní akumulátor o maximální velikosti</t>
  </si>
  <si>
    <t>Demontáž stávající ústředny EPS (vyjma karty 4-skupin, bude použita i v nové ústředně), včetně drobné úpravy a práce se stávajícími rozvody EPS pro jejich opětovné připojení do nové ústředny EPS</t>
  </si>
  <si>
    <t>Tablo EPS IQControlC - připojení do sítě ústředen (essernet 62,5K), připojení ZDP, OPPO, KTPO + maják (karta periferií + základní deska), jedna kruhová linka (esserbus modul), v krytu s prostorem pro 2x záložní akumulátor</t>
  </si>
  <si>
    <t>Tablo EPS IQControlC - připojení do sítě ústředen (essernet 62,5K), možnost rozšíření o periferní kartu a o kruhová vedení, v krytu s prostorem pro 2x záložní akumulátor</t>
  </si>
  <si>
    <t>Karta do stávající ústředny pro možnost připojení ZDP (karta periferií)</t>
  </si>
  <si>
    <t>Přepojení komponentů (karet) ve stávající ústředně EPS pro možnost přepojení nové karty periferií pro možnost připoení ZDP</t>
  </si>
  <si>
    <t>Komplet vybavená propojovací krabice pro svaření optických kabelů (12 svárů, 12 pigtailů, 2 kabelové porty, odklopná dvířka), včetně spojovacého a upevňovacího materiálu</t>
  </si>
  <si>
    <t>Drobný materiál pro práci s optickým kabelem (pigtail, ochrana sváru, …)</t>
  </si>
  <si>
    <t>Kompletní svaření dvou optických kabelů MM 4vl. 50/125um s funkční integritou při požáru alespoň 15 minut (P15-R, PH15-R) B2ca s1 d1</t>
  </si>
  <si>
    <t>Ohniodolná (protipožární) nástěnná skříňka se zachováním požární odolnosti 1 5minut, dostatečný prostor pro uschování propojovací krabice pro svaření optických kabelů, rozměry 400 x 400 x 150, včetně spojovacího a upevňovacího materiálu</t>
  </si>
  <si>
    <t>3.46</t>
  </si>
  <si>
    <t>3.47</t>
  </si>
  <si>
    <t>4.46</t>
  </si>
  <si>
    <t>4.47</t>
  </si>
  <si>
    <t>KOMPLET VYHOTOVENÍ SYSTÉMU GENERÁLNÍHO KLÍČE</t>
  </si>
  <si>
    <t>Úchyt víka pro kabelový žlab s garantovanou funkčností při požáru alespoň 15 minut o rozměrech 60mm x 100mm (v x š)</t>
  </si>
  <si>
    <t>1.33</t>
  </si>
  <si>
    <t>1.34</t>
  </si>
  <si>
    <t>1.35</t>
  </si>
  <si>
    <t>2.33</t>
  </si>
  <si>
    <t>2.34</t>
  </si>
  <si>
    <t>2.35</t>
  </si>
  <si>
    <t>Převodník z optiky na metaliku, síť ústředen EPS, kompatibilní se sítí ústředen (tabel) EPS, systémový, včetně spojovacího a upevňovacího materiálu</t>
  </si>
  <si>
    <t>Krycí box (rozvodnice) pro umístění alespoň 6ti alarmových kopplerů 4/2 v krytu, prostor pro práci s rozvody, včetně spojovacího a upevňovacího materiálu</t>
  </si>
  <si>
    <t>Připojení vstupů / výstupů do kopplerů EPS, 85 ks</t>
  </si>
  <si>
    <t>Přepěťová ochrana pro kabelové rozvody EPS (2 páry)</t>
  </si>
  <si>
    <t>Drobné přepojení a úprava stávajících rozvodů pro připojení nového TABLA do sítě ústředen EPS</t>
  </si>
  <si>
    <t>Úprava stávajícího nadstavbohého grafického systému, 74 stavů</t>
  </si>
  <si>
    <t>Úprava stávajícího nadstavbohého grafického systému, 42 stavů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</si>
</sst>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\ _K_č"/>
    <numFmt numFmtId="165" formatCode="#,##0.00\ [$Kč-405];[Red]\-#,##0.00\ [$Kč-405]"/>
    <numFmt numFmtId="166" formatCode="mm\/yyyy"/>
    <numFmt numFmtId="167" formatCode="[$-405]General"/>
    <numFmt numFmtId="168" formatCode="#,##0.0"/>
    <numFmt numFmtId="169" formatCode="[$-405]0%"/>
  </numFmts>
  <fonts count="30"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24"/>
      <name val="Arial"/>
      <family val="2"/>
      <charset val="238"/>
    </font>
    <font>
      <b/>
      <sz val="9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1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7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u/>
      <sz val="12"/>
      <color indexed="8"/>
      <name val="formata"/>
    </font>
    <font>
      <u/>
      <sz val="10"/>
      <color indexed="8"/>
      <name val="formata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Calibri"/>
      <family val="2"/>
      <charset val="238"/>
    </font>
    <font>
      <vertAlign val="superscript"/>
      <sz val="10"/>
      <name val="Calibri"/>
      <family val="2"/>
      <charset val="238"/>
    </font>
    <font>
      <sz val="8"/>
      <name val="Arial"/>
      <family val="2"/>
      <charset val="238"/>
    </font>
    <font>
      <sz val="10"/>
      <color rgb="FF000000"/>
      <name val="Arial CE1"/>
      <charset val="238"/>
    </font>
    <font>
      <sz val="10"/>
      <color rgb="FF000000"/>
      <name val="Arial CE1"/>
      <family val="2"/>
      <charset val="238"/>
    </font>
    <font>
      <sz val="10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00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6">
    <xf numFmtId="0" fontId="0" fillId="0" borderId="0"/>
    <xf numFmtId="167" fontId="21" fillId="0" borderId="0" applyBorder="0" applyProtection="0"/>
    <xf numFmtId="0" fontId="13" fillId="0" borderId="0" applyNumberFormat="0" applyBorder="0" applyAlignment="0" applyProtection="0"/>
    <xf numFmtId="0" fontId="22" fillId="0" borderId="0"/>
    <xf numFmtId="0" fontId="16" fillId="0" borderId="0"/>
    <xf numFmtId="0" fontId="23" fillId="0" borderId="0"/>
  </cellStyleXfs>
  <cellXfs count="8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Border="1"/>
    <xf numFmtId="4" fontId="2" fillId="0" borderId="2" xfId="0" applyNumberFormat="1" applyFont="1" applyBorder="1" applyAlignment="1" applyProtection="1">
      <alignment horizontal="left"/>
      <protection locked="0"/>
    </xf>
    <xf numFmtId="14" fontId="3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4" fontId="3" fillId="0" borderId="0" xfId="0" applyNumberFormat="1" applyFont="1" applyAlignment="1">
      <alignment horizontal="center"/>
    </xf>
    <xf numFmtId="0" fontId="0" fillId="0" borderId="5" xfId="0" applyBorder="1"/>
    <xf numFmtId="0" fontId="6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/>
    <xf numFmtId="49" fontId="10" fillId="0" borderId="1" xfId="0" applyNumberFormat="1" applyFon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6" fillId="0" borderId="0" xfId="0" applyFont="1"/>
    <xf numFmtId="0" fontId="15" fillId="0" borderId="0" xfId="0" applyFont="1"/>
    <xf numFmtId="0" fontId="0" fillId="0" borderId="6" xfId="0" applyBorder="1"/>
    <xf numFmtId="0" fontId="0" fillId="0" borderId="7" xfId="0" applyBorder="1"/>
    <xf numFmtId="0" fontId="24" fillId="0" borderId="2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25" fillId="0" borderId="0" xfId="0" applyFont="1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5" fillId="0" borderId="12" xfId="0" applyFont="1" applyBorder="1" applyAlignment="1">
      <alignment horizontal="left" vertical="top"/>
    </xf>
    <xf numFmtId="0" fontId="0" fillId="0" borderId="13" xfId="0" applyBorder="1"/>
    <xf numFmtId="0" fontId="17" fillId="0" borderId="2" xfId="0" applyFont="1" applyBorder="1" applyAlignment="1">
      <alignment horizontal="left"/>
    </xf>
    <xf numFmtId="0" fontId="26" fillId="0" borderId="0" xfId="0" applyFont="1"/>
    <xf numFmtId="166" fontId="9" fillId="0" borderId="0" xfId="0" applyNumberFormat="1" applyFont="1" applyAlignment="1">
      <alignment horizontal="left" vertical="center"/>
    </xf>
    <xf numFmtId="167" fontId="27" fillId="0" borderId="0" xfId="1" applyFont="1" applyBorder="1" applyAlignment="1">
      <alignment horizontal="left" wrapText="1"/>
    </xf>
    <xf numFmtId="168" fontId="27" fillId="0" borderId="0" xfId="1" applyNumberFormat="1" applyFont="1" applyBorder="1" applyAlignment="1">
      <alignment horizontal="right"/>
    </xf>
    <xf numFmtId="0" fontId="25" fillId="0" borderId="0" xfId="0" applyFont="1" applyAlignment="1">
      <alignment horizontal="left" wrapText="1"/>
    </xf>
    <xf numFmtId="0" fontId="25" fillId="0" borderId="0" xfId="0" applyFont="1" applyAlignment="1">
      <alignment horizontal="right"/>
    </xf>
    <xf numFmtId="0" fontId="25" fillId="0" borderId="0" xfId="0" applyFont="1" applyAlignment="1">
      <alignment horizontal="left" vertical="center" wrapText="1"/>
    </xf>
    <xf numFmtId="0" fontId="28" fillId="0" borderId="0" xfId="0" applyFont="1"/>
    <xf numFmtId="0" fontId="11" fillId="0" borderId="0" xfId="0" applyFont="1" applyAlignment="1">
      <alignment horizontal="center" vertical="center" wrapText="1"/>
    </xf>
    <xf numFmtId="0" fontId="14" fillId="0" borderId="0" xfId="2" applyFont="1" applyBorder="1" applyAlignment="1">
      <alignment wrapText="1"/>
    </xf>
    <xf numFmtId="164" fontId="11" fillId="0" borderId="0" xfId="0" applyNumberFormat="1" applyFont="1" applyAlignment="1">
      <alignment horizontal="center" vertical="center" wrapText="1"/>
    </xf>
    <xf numFmtId="165" fontId="11" fillId="0" borderId="0" xfId="0" applyNumberFormat="1" applyFont="1" applyAlignment="1" applyProtection="1">
      <alignment horizontal="center" vertical="center" wrapText="1"/>
      <protection locked="0"/>
    </xf>
    <xf numFmtId="165" fontId="11" fillId="0" borderId="0" xfId="0" applyNumberFormat="1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25" fillId="0" borderId="0" xfId="0" applyFont="1"/>
    <xf numFmtId="165" fontId="25" fillId="0" borderId="0" xfId="0" applyNumberFormat="1" applyFont="1"/>
    <xf numFmtId="0" fontId="25" fillId="0" borderId="0" xfId="0" applyFont="1" applyAlignment="1">
      <alignment wrapText="1"/>
    </xf>
    <xf numFmtId="0" fontId="25" fillId="0" borderId="0" xfId="4" applyFont="1" applyAlignment="1">
      <alignment horizontal="left" wrapText="1"/>
    </xf>
    <xf numFmtId="168" fontId="25" fillId="0" borderId="0" xfId="0" applyNumberFormat="1" applyFont="1" applyAlignment="1">
      <alignment horizontal="right"/>
    </xf>
    <xf numFmtId="0" fontId="29" fillId="0" borderId="0" xfId="0" applyFont="1" applyAlignment="1">
      <alignment horizontal="left" wrapText="1"/>
    </xf>
    <xf numFmtId="0" fontId="29" fillId="0" borderId="0" xfId="0" applyFont="1" applyAlignment="1">
      <alignment horizontal="right"/>
    </xf>
    <xf numFmtId="0" fontId="27" fillId="0" borderId="0" xfId="0" applyFont="1" applyAlignment="1">
      <alignment horizontal="left" wrapText="1"/>
    </xf>
    <xf numFmtId="169" fontId="27" fillId="0" borderId="0" xfId="1" applyNumberFormat="1" applyFont="1" applyBorder="1" applyAlignment="1">
      <alignment horizontal="right"/>
    </xf>
    <xf numFmtId="0" fontId="29" fillId="0" borderId="0" xfId="0" applyFont="1" applyAlignment="1">
      <alignment horizontal="left"/>
    </xf>
    <xf numFmtId="165" fontId="25" fillId="0" borderId="0" xfId="0" applyNumberFormat="1" applyFont="1" applyAlignment="1">
      <alignment horizontal="right"/>
    </xf>
    <xf numFmtId="165" fontId="29" fillId="0" borderId="0" xfId="0" applyNumberFormat="1" applyFont="1" applyAlignment="1">
      <alignment horizontal="right"/>
    </xf>
    <xf numFmtId="49" fontId="29" fillId="0" borderId="0" xfId="0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4" fontId="12" fillId="0" borderId="15" xfId="0" applyNumberFormat="1" applyFont="1" applyBorder="1" applyAlignment="1" applyProtection="1">
      <alignment horizontal="center" vertical="center" wrapText="1"/>
      <protection locked="0"/>
    </xf>
    <xf numFmtId="4" fontId="12" fillId="0" borderId="1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8" fillId="0" borderId="7" xfId="0" applyFont="1" applyBorder="1"/>
    <xf numFmtId="164" fontId="6" fillId="0" borderId="7" xfId="0" applyNumberFormat="1" applyFont="1" applyBorder="1" applyAlignment="1">
      <alignment horizontal="center"/>
    </xf>
    <xf numFmtId="4" fontId="8" fillId="0" borderId="7" xfId="0" applyNumberFormat="1" applyFont="1" applyBorder="1" applyAlignment="1" applyProtection="1">
      <alignment horizontal="left" vertical="top" wrapText="1"/>
      <protection locked="0"/>
    </xf>
    <xf numFmtId="4" fontId="8" fillId="0" borderId="8" xfId="0" applyNumberFormat="1" applyFont="1" applyBorder="1" applyAlignment="1" applyProtection="1">
      <alignment horizontal="left" vertical="top" wrapText="1"/>
      <protection locked="0"/>
    </xf>
    <xf numFmtId="0" fontId="0" fillId="0" borderId="17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3" fillId="0" borderId="11" xfId="5" applyBorder="1" applyAlignment="1">
      <alignment horizontal="left" vertical="top" wrapText="1"/>
    </xf>
    <xf numFmtId="0" fontId="23" fillId="0" borderId="12" xfId="5" applyBorder="1" applyAlignment="1">
      <alignment horizontal="left" vertical="top" wrapText="1"/>
    </xf>
    <xf numFmtId="0" fontId="23" fillId="0" borderId="13" xfId="5" applyBorder="1" applyAlignment="1">
      <alignment horizontal="left" vertical="top" wrapText="1"/>
    </xf>
    <xf numFmtId="4" fontId="8" fillId="0" borderId="0" xfId="0" applyNumberFormat="1" applyFont="1" applyAlignment="1" applyProtection="1">
      <alignment horizontal="left" vertical="center"/>
      <protection locked="0"/>
    </xf>
    <xf numFmtId="4" fontId="8" fillId="0" borderId="5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 applyProtection="1">
      <alignment horizontal="left" vertical="top" wrapText="1"/>
      <protection locked="0"/>
    </xf>
    <xf numFmtId="4" fontId="8" fillId="0" borderId="5" xfId="0" applyNumberFormat="1" applyFont="1" applyBorder="1" applyAlignment="1" applyProtection="1">
      <alignment horizontal="left" vertical="top" wrapText="1"/>
      <protection locked="0"/>
    </xf>
    <xf numFmtId="49" fontId="23" fillId="0" borderId="9" xfId="3" applyNumberFormat="1" applyFont="1" applyBorder="1" applyAlignment="1">
      <alignment horizontal="left" vertical="top" wrapText="1"/>
    </xf>
    <xf numFmtId="49" fontId="23" fillId="0" borderId="0" xfId="3" applyNumberFormat="1" applyFont="1" applyAlignment="1">
      <alignment horizontal="left" vertical="top" wrapText="1"/>
    </xf>
    <xf numFmtId="49" fontId="23" fillId="0" borderId="10" xfId="3" applyNumberFormat="1" applyFont="1" applyBorder="1" applyAlignment="1">
      <alignment horizontal="left" vertical="top" wrapText="1"/>
    </xf>
  </cellXfs>
  <cellStyles count="6">
    <cellStyle name="Excel Built-in Normal" xfId="1" xr:uid="{00000000-0005-0000-0000-000000000000}"/>
    <cellStyle name="Hypertextový odkaz" xfId="2" builtinId="8"/>
    <cellStyle name="Normální" xfId="0" builtinId="0"/>
    <cellStyle name="normální_6WX01" xfId="3" xr:uid="{00000000-0005-0000-0000-000003000000}"/>
    <cellStyle name="normální_AS-TP1-HTU-BQ-040504" xfId="4" xr:uid="{00000000-0005-0000-0000-000004000000}"/>
    <cellStyle name="normální_IMMO Kadan-FoT-SO02-06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99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66675</xdr:rowOff>
    </xdr:from>
    <xdr:to>
      <xdr:col>1</xdr:col>
      <xdr:colOff>771525</xdr:colOff>
      <xdr:row>3</xdr:row>
      <xdr:rowOff>247650</xdr:rowOff>
    </xdr:to>
    <xdr:pic>
      <xdr:nvPicPr>
        <xdr:cNvPr id="3033" name="Obrázek 31">
          <a:extLst>
            <a:ext uri="{FF2B5EF4-FFF2-40B4-BE49-F238E27FC236}">
              <a16:creationId xmlns:a16="http://schemas.microsoft.com/office/drawing/2014/main" id="{50BF2DD1-267E-A0B6-7303-4F37414E92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66675"/>
          <a:ext cx="971550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vaesprinklers.cz/" TargetMode="External"/><Relationship Id="rId1" Type="http://schemas.openxmlformats.org/officeDocument/2006/relationships/hyperlink" Target="mailto:vae.sprinklers@vaecontrols.cz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5"/>
  <sheetViews>
    <sheetView tabSelected="1" view="pageLayout" topLeftCell="A158" zoomScaleNormal="130" zoomScaleSheetLayoutView="160" workbookViewId="0">
      <selection activeCell="H168" sqref="H168"/>
    </sheetView>
  </sheetViews>
  <sheetFormatPr defaultColWidth="11.7109375" defaultRowHeight="12.75"/>
  <cols>
    <col min="1" max="1" width="5.140625" customWidth="1"/>
    <col min="2" max="2" width="43.140625" customWidth="1"/>
    <col min="3" max="3" width="5.140625" customWidth="1"/>
    <col min="4" max="4" width="8" customWidth="1"/>
    <col min="5" max="5" width="12.28515625" bestFit="1" customWidth="1"/>
    <col min="6" max="6" width="14.85546875" customWidth="1"/>
  </cols>
  <sheetData>
    <row r="1" spans="1:7" ht="37.5" customHeight="1">
      <c r="A1" s="19"/>
      <c r="B1" s="20"/>
      <c r="C1" s="21" t="s">
        <v>22</v>
      </c>
      <c r="D1" s="20"/>
      <c r="E1" s="20"/>
      <c r="F1" s="22"/>
    </row>
    <row r="2" spans="1:7">
      <c r="A2" s="23"/>
      <c r="C2" s="24" t="s">
        <v>23</v>
      </c>
      <c r="F2" s="25"/>
    </row>
    <row r="3" spans="1:7">
      <c r="A3" s="23"/>
      <c r="C3" s="24" t="s">
        <v>24</v>
      </c>
      <c r="F3" s="25"/>
    </row>
    <row r="4" spans="1:7" ht="27" customHeight="1" thickBot="1">
      <c r="A4" s="26"/>
      <c r="B4" s="27"/>
      <c r="C4" s="28" t="s">
        <v>25</v>
      </c>
      <c r="D4" s="27"/>
      <c r="E4" s="27"/>
      <c r="F4" s="29"/>
    </row>
    <row r="5" spans="1:7" ht="30">
      <c r="A5" s="1"/>
      <c r="B5" s="30" t="s">
        <v>236</v>
      </c>
      <c r="C5" s="2"/>
      <c r="D5" s="2"/>
      <c r="E5" s="3"/>
      <c r="F5" s="4"/>
    </row>
    <row r="6" spans="1:7" ht="16.5">
      <c r="A6" s="5"/>
      <c r="B6" s="6" t="s">
        <v>238</v>
      </c>
      <c r="C6" s="7"/>
      <c r="D6" s="8"/>
      <c r="E6" s="9"/>
      <c r="F6" s="10"/>
    </row>
    <row r="7" spans="1:7" ht="16.5">
      <c r="A7" s="5"/>
      <c r="B7" s="6" t="s">
        <v>78</v>
      </c>
      <c r="C7" s="7"/>
      <c r="D7" s="8"/>
      <c r="E7" s="9"/>
      <c r="F7" s="10"/>
    </row>
    <row r="8" spans="1:7" ht="14.25">
      <c r="A8" s="11"/>
      <c r="B8" s="12" t="s">
        <v>237</v>
      </c>
      <c r="C8" s="13"/>
      <c r="D8" s="76"/>
      <c r="E8" s="76"/>
      <c r="F8" s="77"/>
      <c r="G8" s="17"/>
    </row>
    <row r="9" spans="1:7" ht="15.75" thickBot="1">
      <c r="A9" s="11"/>
      <c r="B9" s="32">
        <v>45350</v>
      </c>
      <c r="C9" s="13"/>
      <c r="D9" s="78"/>
      <c r="E9" s="78"/>
      <c r="F9" s="79"/>
      <c r="G9" s="17"/>
    </row>
    <row r="10" spans="1:7" ht="14.25">
      <c r="A10" s="14"/>
      <c r="B10" s="65" t="s">
        <v>0</v>
      </c>
      <c r="C10" s="66"/>
      <c r="D10" s="67"/>
      <c r="E10" s="68"/>
      <c r="F10" s="69"/>
      <c r="G10" s="17"/>
    </row>
    <row r="11" spans="1:7" ht="14.25" customHeight="1">
      <c r="A11" s="15"/>
      <c r="B11" s="70" t="s">
        <v>232</v>
      </c>
      <c r="C11" s="71"/>
      <c r="D11" s="71"/>
      <c r="E11" s="71"/>
      <c r="F11" s="72"/>
      <c r="G11" s="17"/>
    </row>
    <row r="12" spans="1:7" ht="25.35" customHeight="1">
      <c r="A12" s="15"/>
      <c r="B12" s="70" t="s">
        <v>174</v>
      </c>
      <c r="C12" s="71"/>
      <c r="D12" s="71"/>
      <c r="E12" s="71"/>
      <c r="F12" s="72"/>
      <c r="G12" s="17"/>
    </row>
    <row r="13" spans="1:7" ht="25.35" customHeight="1">
      <c r="A13" s="15"/>
      <c r="B13" s="80" t="s">
        <v>233</v>
      </c>
      <c r="C13" s="81"/>
      <c r="D13" s="81"/>
      <c r="E13" s="81"/>
      <c r="F13" s="82"/>
      <c r="G13" s="17"/>
    </row>
    <row r="14" spans="1:7" ht="14.25" customHeight="1">
      <c r="A14" s="16"/>
      <c r="B14" s="70" t="s">
        <v>234</v>
      </c>
      <c r="C14" s="71"/>
      <c r="D14" s="71"/>
      <c r="E14" s="71"/>
      <c r="F14" s="72"/>
      <c r="G14" s="17"/>
    </row>
    <row r="15" spans="1:7" ht="51.95" customHeight="1" thickBot="1">
      <c r="A15" s="15"/>
      <c r="B15" s="73" t="s">
        <v>235</v>
      </c>
      <c r="C15" s="74"/>
      <c r="D15" s="74"/>
      <c r="E15" s="74"/>
      <c r="F15" s="75"/>
      <c r="G15" s="17"/>
    </row>
    <row r="16" spans="1:7" ht="31.35" customHeight="1" thickBot="1">
      <c r="A16" s="60" t="s">
        <v>1</v>
      </c>
      <c r="B16" s="61" t="s">
        <v>2</v>
      </c>
      <c r="C16" s="61" t="s">
        <v>3</v>
      </c>
      <c r="D16" s="62" t="s">
        <v>4</v>
      </c>
      <c r="E16" s="63" t="s">
        <v>5</v>
      </c>
      <c r="F16" s="64" t="s">
        <v>6</v>
      </c>
      <c r="G16" s="17"/>
    </row>
    <row r="17" spans="1:7" ht="14.25">
      <c r="A17" s="39"/>
      <c r="B17" s="40"/>
      <c r="C17" s="39"/>
      <c r="D17" s="41"/>
      <c r="E17" s="42"/>
      <c r="F17" s="43"/>
      <c r="G17" s="17"/>
    </row>
    <row r="18" spans="1:7" ht="14.25">
      <c r="A18" s="57" t="s">
        <v>7</v>
      </c>
      <c r="B18" s="44" t="s">
        <v>79</v>
      </c>
      <c r="C18" s="45"/>
      <c r="D18" s="45"/>
      <c r="E18" s="46"/>
      <c r="F18" s="46"/>
      <c r="G18" s="17"/>
    </row>
    <row r="19" spans="1:7" ht="14.25">
      <c r="A19" s="58"/>
      <c r="B19" s="47"/>
      <c r="C19" s="45"/>
      <c r="D19" s="45"/>
      <c r="E19" s="45"/>
      <c r="F19" s="45"/>
      <c r="G19" s="17"/>
    </row>
    <row r="20" spans="1:7" ht="63.75">
      <c r="A20" s="58" t="s">
        <v>8</v>
      </c>
      <c r="B20" s="48" t="s">
        <v>285</v>
      </c>
      <c r="C20" s="36" t="s">
        <v>15</v>
      </c>
      <c r="D20" s="36">
        <v>1</v>
      </c>
      <c r="E20" s="55">
        <v>0</v>
      </c>
      <c r="F20" s="55">
        <f t="shared" ref="F20:F54" si="0">D20*E20</f>
        <v>0</v>
      </c>
      <c r="G20" s="18"/>
    </row>
    <row r="21" spans="1:7" ht="51">
      <c r="A21" s="58" t="s">
        <v>10</v>
      </c>
      <c r="B21" s="48" t="s">
        <v>286</v>
      </c>
      <c r="C21" s="36" t="s">
        <v>15</v>
      </c>
      <c r="D21" s="36">
        <v>1</v>
      </c>
      <c r="E21" s="55">
        <v>0</v>
      </c>
      <c r="F21" s="55">
        <f t="shared" si="0"/>
        <v>0</v>
      </c>
      <c r="G21" s="18"/>
    </row>
    <row r="22" spans="1:7">
      <c r="A22" s="58" t="s">
        <v>28</v>
      </c>
      <c r="B22" s="48" t="s">
        <v>175</v>
      </c>
      <c r="C22" s="36" t="s">
        <v>9</v>
      </c>
      <c r="D22" s="36">
        <v>2</v>
      </c>
      <c r="E22" s="55">
        <v>0</v>
      </c>
      <c r="F22" s="55">
        <f t="shared" si="0"/>
        <v>0</v>
      </c>
      <c r="G22" s="18"/>
    </row>
    <row r="23" spans="1:7" ht="38.25">
      <c r="A23" s="58" t="s">
        <v>29</v>
      </c>
      <c r="B23" s="35" t="s">
        <v>305</v>
      </c>
      <c r="C23" s="36" t="s">
        <v>9</v>
      </c>
      <c r="D23" s="36">
        <v>4</v>
      </c>
      <c r="E23" s="55">
        <v>0</v>
      </c>
      <c r="F23" s="55">
        <f t="shared" si="0"/>
        <v>0</v>
      </c>
      <c r="G23" s="18"/>
    </row>
    <row r="24" spans="1:7" ht="51">
      <c r="A24" s="58" t="s">
        <v>30</v>
      </c>
      <c r="B24" s="35" t="s">
        <v>289</v>
      </c>
      <c r="C24" s="36" t="s">
        <v>15</v>
      </c>
      <c r="D24" s="36">
        <v>1</v>
      </c>
      <c r="E24" s="55">
        <v>0</v>
      </c>
      <c r="F24" s="55">
        <f t="shared" si="0"/>
        <v>0</v>
      </c>
      <c r="G24" s="18"/>
    </row>
    <row r="25" spans="1:7" ht="25.5">
      <c r="A25" s="58" t="s">
        <v>31</v>
      </c>
      <c r="B25" s="35" t="s">
        <v>290</v>
      </c>
      <c r="C25" s="36" t="s">
        <v>15</v>
      </c>
      <c r="D25" s="36">
        <v>1</v>
      </c>
      <c r="E25" s="55">
        <v>0</v>
      </c>
      <c r="F25" s="55">
        <f t="shared" si="0"/>
        <v>0</v>
      </c>
      <c r="G25" s="18"/>
    </row>
    <row r="26" spans="1:7" ht="25.5">
      <c r="A26" s="58" t="s">
        <v>32</v>
      </c>
      <c r="B26" s="35" t="s">
        <v>287</v>
      </c>
      <c r="C26" s="36" t="s">
        <v>15</v>
      </c>
      <c r="D26" s="36">
        <v>1</v>
      </c>
      <c r="E26" s="55">
        <v>0</v>
      </c>
      <c r="F26" s="55">
        <f t="shared" si="0"/>
        <v>0</v>
      </c>
      <c r="G26" s="18"/>
    </row>
    <row r="27" spans="1:7" ht="38.25">
      <c r="A27" s="58" t="s">
        <v>33</v>
      </c>
      <c r="B27" s="35" t="s">
        <v>288</v>
      </c>
      <c r="C27" s="36" t="s">
        <v>15</v>
      </c>
      <c r="D27" s="36">
        <v>1</v>
      </c>
      <c r="E27" s="55">
        <v>0</v>
      </c>
      <c r="F27" s="55">
        <f t="shared" si="0"/>
        <v>0</v>
      </c>
      <c r="G27" s="18"/>
    </row>
    <row r="28" spans="1:7" ht="89.25">
      <c r="A28" s="58" t="s">
        <v>34</v>
      </c>
      <c r="B28" s="35" t="s">
        <v>283</v>
      </c>
      <c r="C28" s="36" t="s">
        <v>15</v>
      </c>
      <c r="D28" s="36">
        <v>1</v>
      </c>
      <c r="E28" s="55">
        <v>0</v>
      </c>
      <c r="F28" s="55">
        <f t="shared" si="0"/>
        <v>0</v>
      </c>
      <c r="G28" s="18"/>
    </row>
    <row r="29" spans="1:7">
      <c r="A29" s="58" t="s">
        <v>35</v>
      </c>
      <c r="B29" s="35" t="s">
        <v>252</v>
      </c>
      <c r="C29" s="36" t="s">
        <v>9</v>
      </c>
      <c r="D29" s="36">
        <v>2</v>
      </c>
      <c r="E29" s="55">
        <v>0</v>
      </c>
      <c r="F29" s="55">
        <f t="shared" si="0"/>
        <v>0</v>
      </c>
      <c r="G29" s="18"/>
    </row>
    <row r="30" spans="1:7" ht="51">
      <c r="A30" s="58" t="s">
        <v>36</v>
      </c>
      <c r="B30" s="35" t="s">
        <v>284</v>
      </c>
      <c r="C30" s="36" t="s">
        <v>15</v>
      </c>
      <c r="D30" s="36">
        <v>1</v>
      </c>
      <c r="E30" s="55">
        <v>0</v>
      </c>
      <c r="F30" s="55">
        <f t="shared" si="0"/>
        <v>0</v>
      </c>
      <c r="G30" s="18"/>
    </row>
    <row r="31" spans="1:7">
      <c r="A31" s="58" t="s">
        <v>37</v>
      </c>
      <c r="B31" s="35" t="s">
        <v>176</v>
      </c>
      <c r="C31" s="36" t="s">
        <v>9</v>
      </c>
      <c r="D31" s="36">
        <v>1</v>
      </c>
      <c r="E31" s="55">
        <v>0</v>
      </c>
      <c r="F31" s="55">
        <f t="shared" si="0"/>
        <v>0</v>
      </c>
      <c r="G31" s="18"/>
    </row>
    <row r="32" spans="1:7" ht="38.25">
      <c r="A32" s="58" t="s">
        <v>38</v>
      </c>
      <c r="B32" s="35" t="s">
        <v>178</v>
      </c>
      <c r="C32" s="36" t="s">
        <v>9</v>
      </c>
      <c r="D32" s="36">
        <v>1</v>
      </c>
      <c r="E32" s="55">
        <v>0</v>
      </c>
      <c r="F32" s="55">
        <f t="shared" si="0"/>
        <v>0</v>
      </c>
      <c r="G32" s="18"/>
    </row>
    <row r="33" spans="1:7" ht="38.25">
      <c r="A33" s="58" t="s">
        <v>39</v>
      </c>
      <c r="B33" s="35" t="s">
        <v>239</v>
      </c>
      <c r="C33" s="36" t="s">
        <v>15</v>
      </c>
      <c r="D33" s="36">
        <v>1</v>
      </c>
      <c r="E33" s="55">
        <v>0</v>
      </c>
      <c r="F33" s="55">
        <f t="shared" si="0"/>
        <v>0</v>
      </c>
      <c r="G33" s="18"/>
    </row>
    <row r="34" spans="1:7" ht="38.25">
      <c r="A34" s="58" t="s">
        <v>184</v>
      </c>
      <c r="B34" s="35" t="s">
        <v>177</v>
      </c>
      <c r="C34" s="36" t="s">
        <v>9</v>
      </c>
      <c r="D34" s="36">
        <v>1</v>
      </c>
      <c r="E34" s="55">
        <v>0</v>
      </c>
      <c r="F34" s="55">
        <f t="shared" si="0"/>
        <v>0</v>
      </c>
      <c r="G34" s="18"/>
    </row>
    <row r="35" spans="1:7" hidden="1">
      <c r="A35" s="58" t="s">
        <v>40</v>
      </c>
      <c r="B35" s="35" t="s">
        <v>80</v>
      </c>
      <c r="C35" s="36" t="s">
        <v>9</v>
      </c>
      <c r="D35" s="36">
        <v>3</v>
      </c>
      <c r="E35" s="55">
        <v>0</v>
      </c>
      <c r="F35" s="55">
        <f t="shared" si="0"/>
        <v>0</v>
      </c>
      <c r="G35" s="18"/>
    </row>
    <row r="36" spans="1:7">
      <c r="A36" s="58" t="s">
        <v>41</v>
      </c>
      <c r="B36" s="35" t="s">
        <v>240</v>
      </c>
      <c r="C36" s="36" t="s">
        <v>9</v>
      </c>
      <c r="D36" s="36">
        <v>1</v>
      </c>
      <c r="E36" s="55">
        <v>0</v>
      </c>
      <c r="F36" s="55">
        <f t="shared" si="0"/>
        <v>0</v>
      </c>
      <c r="G36" s="18"/>
    </row>
    <row r="37" spans="1:7">
      <c r="A37" s="58" t="s">
        <v>42</v>
      </c>
      <c r="B37" s="35" t="s">
        <v>80</v>
      </c>
      <c r="C37" s="36" t="s">
        <v>9</v>
      </c>
      <c r="D37" s="36">
        <v>1</v>
      </c>
      <c r="E37" s="55">
        <v>0</v>
      </c>
      <c r="F37" s="55">
        <f t="shared" si="0"/>
        <v>0</v>
      </c>
      <c r="G37" s="18"/>
    </row>
    <row r="38" spans="1:7" ht="25.5">
      <c r="A38" s="58" t="s">
        <v>43</v>
      </c>
      <c r="B38" s="35" t="s">
        <v>179</v>
      </c>
      <c r="C38" s="36" t="s">
        <v>9</v>
      </c>
      <c r="D38" s="36">
        <v>6</v>
      </c>
      <c r="E38" s="55">
        <v>0</v>
      </c>
      <c r="F38" s="55">
        <f t="shared" si="0"/>
        <v>0</v>
      </c>
      <c r="G38" s="18"/>
    </row>
    <row r="39" spans="1:7" ht="25.5">
      <c r="A39" s="58" t="s">
        <v>269</v>
      </c>
      <c r="B39" s="35" t="s">
        <v>249</v>
      </c>
      <c r="C39" s="36" t="s">
        <v>9</v>
      </c>
      <c r="D39" s="36">
        <v>2</v>
      </c>
      <c r="E39" s="55">
        <v>0</v>
      </c>
      <c r="F39" s="55">
        <f t="shared" si="0"/>
        <v>0</v>
      </c>
      <c r="G39" s="18"/>
    </row>
    <row r="40" spans="1:7" ht="25.5">
      <c r="A40" s="58" t="s">
        <v>44</v>
      </c>
      <c r="B40" s="35" t="s">
        <v>85</v>
      </c>
      <c r="C40" s="36" t="s">
        <v>9</v>
      </c>
      <c r="D40" s="36">
        <v>5</v>
      </c>
      <c r="E40" s="55">
        <v>0</v>
      </c>
      <c r="F40" s="55">
        <f t="shared" si="0"/>
        <v>0</v>
      </c>
      <c r="G40" s="18"/>
    </row>
    <row r="41" spans="1:7" ht="25.5">
      <c r="A41" s="58" t="s">
        <v>45</v>
      </c>
      <c r="B41" s="35" t="s">
        <v>86</v>
      </c>
      <c r="C41" s="36" t="s">
        <v>9</v>
      </c>
      <c r="D41" s="36">
        <v>6</v>
      </c>
      <c r="E41" s="55">
        <v>0</v>
      </c>
      <c r="F41" s="55">
        <f t="shared" si="0"/>
        <v>0</v>
      </c>
      <c r="G41" s="18"/>
    </row>
    <row r="42" spans="1:7">
      <c r="A42" s="58" t="s">
        <v>81</v>
      </c>
      <c r="B42" s="35" t="s">
        <v>182</v>
      </c>
      <c r="C42" s="36" t="s">
        <v>9</v>
      </c>
      <c r="D42" s="36">
        <v>21</v>
      </c>
      <c r="E42" s="55">
        <v>0</v>
      </c>
      <c r="F42" s="55">
        <f t="shared" si="0"/>
        <v>0</v>
      </c>
      <c r="G42" s="38"/>
    </row>
    <row r="43" spans="1:7">
      <c r="A43" s="58" t="s">
        <v>82</v>
      </c>
      <c r="B43" s="35" t="s">
        <v>183</v>
      </c>
      <c r="C43" s="36" t="s">
        <v>9</v>
      </c>
      <c r="D43" s="36">
        <v>1</v>
      </c>
      <c r="E43" s="55">
        <v>0</v>
      </c>
      <c r="F43" s="55">
        <f t="shared" si="0"/>
        <v>0</v>
      </c>
      <c r="G43" s="38"/>
    </row>
    <row r="44" spans="1:7" ht="51">
      <c r="A44" s="58" t="s">
        <v>83</v>
      </c>
      <c r="B44" s="35" t="s">
        <v>306</v>
      </c>
      <c r="C44" s="36" t="s">
        <v>15</v>
      </c>
      <c r="D44" s="36">
        <v>4</v>
      </c>
      <c r="E44" s="55">
        <v>0</v>
      </c>
      <c r="F44" s="55">
        <f t="shared" si="0"/>
        <v>0</v>
      </c>
      <c r="G44" s="38"/>
    </row>
    <row r="45" spans="1:7" ht="38.25">
      <c r="A45" s="58" t="s">
        <v>84</v>
      </c>
      <c r="B45" s="35" t="s">
        <v>251</v>
      </c>
      <c r="C45" s="36" t="s">
        <v>15</v>
      </c>
      <c r="D45" s="36">
        <v>1</v>
      </c>
      <c r="E45" s="55">
        <v>0</v>
      </c>
      <c r="F45" s="55">
        <f t="shared" si="0"/>
        <v>0</v>
      </c>
      <c r="G45" s="38"/>
    </row>
    <row r="46" spans="1:7" ht="51">
      <c r="A46" s="58" t="s">
        <v>270</v>
      </c>
      <c r="B46" s="35" t="s">
        <v>180</v>
      </c>
      <c r="C46" s="36" t="s">
        <v>9</v>
      </c>
      <c r="D46" s="36">
        <v>4</v>
      </c>
      <c r="E46" s="55">
        <v>0</v>
      </c>
      <c r="F46" s="55">
        <f t="shared" si="0"/>
        <v>0</v>
      </c>
      <c r="G46" s="38"/>
    </row>
    <row r="47" spans="1:7">
      <c r="A47" s="58" t="s">
        <v>271</v>
      </c>
      <c r="B47" s="48" t="s">
        <v>181</v>
      </c>
      <c r="C47" s="36" t="s">
        <v>9</v>
      </c>
      <c r="D47" s="36">
        <v>8</v>
      </c>
      <c r="E47" s="55">
        <v>0</v>
      </c>
      <c r="F47" s="55">
        <f t="shared" si="0"/>
        <v>0</v>
      </c>
      <c r="G47" s="38"/>
    </row>
    <row r="48" spans="1:7">
      <c r="A48" s="58" t="s">
        <v>272</v>
      </c>
      <c r="B48" s="35" t="s">
        <v>185</v>
      </c>
      <c r="C48" s="49" t="s">
        <v>9</v>
      </c>
      <c r="D48" s="36">
        <v>6</v>
      </c>
      <c r="E48" s="55">
        <v>0</v>
      </c>
      <c r="F48" s="55">
        <f t="shared" si="0"/>
        <v>0</v>
      </c>
      <c r="G48" s="38"/>
    </row>
    <row r="49" spans="1:7">
      <c r="A49" s="58" t="s">
        <v>273</v>
      </c>
      <c r="B49" s="35" t="s">
        <v>87</v>
      </c>
      <c r="C49" s="36" t="s">
        <v>9</v>
      </c>
      <c r="D49" s="36">
        <v>42</v>
      </c>
      <c r="E49" s="55">
        <v>0</v>
      </c>
      <c r="F49" s="55">
        <f t="shared" si="0"/>
        <v>0</v>
      </c>
      <c r="G49" s="38"/>
    </row>
    <row r="50" spans="1:7" ht="25.5">
      <c r="A50" s="58" t="s">
        <v>274</v>
      </c>
      <c r="B50" s="35" t="s">
        <v>311</v>
      </c>
      <c r="C50" s="36" t="s">
        <v>15</v>
      </c>
      <c r="D50" s="36">
        <v>1</v>
      </c>
      <c r="E50" s="55">
        <v>0</v>
      </c>
      <c r="F50" s="55">
        <f t="shared" si="0"/>
        <v>0</v>
      </c>
      <c r="G50" s="38"/>
    </row>
    <row r="51" spans="1:7" ht="12.75" customHeight="1">
      <c r="A51" s="58" t="s">
        <v>275</v>
      </c>
      <c r="B51" s="35" t="s">
        <v>307</v>
      </c>
      <c r="C51" s="36" t="s">
        <v>15</v>
      </c>
      <c r="D51" s="36">
        <v>1</v>
      </c>
      <c r="E51" s="55">
        <v>0</v>
      </c>
      <c r="F51" s="55">
        <f t="shared" si="0"/>
        <v>0</v>
      </c>
      <c r="G51" s="38"/>
    </row>
    <row r="52" spans="1:7" ht="12.75" customHeight="1">
      <c r="A52" s="58" t="s">
        <v>299</v>
      </c>
      <c r="B52" s="35" t="s">
        <v>308</v>
      </c>
      <c r="C52" s="36" t="s">
        <v>9</v>
      </c>
      <c r="D52" s="36">
        <v>22</v>
      </c>
      <c r="E52" s="55">
        <v>0</v>
      </c>
      <c r="F52" s="55">
        <f t="shared" si="0"/>
        <v>0</v>
      </c>
      <c r="G52" s="38"/>
    </row>
    <row r="53" spans="1:7" ht="12.75" customHeight="1">
      <c r="A53" s="58" t="s">
        <v>300</v>
      </c>
      <c r="B53" s="35" t="s">
        <v>247</v>
      </c>
      <c r="C53" s="36" t="s">
        <v>15</v>
      </c>
      <c r="D53" s="36">
        <v>11</v>
      </c>
      <c r="E53" s="55">
        <v>0</v>
      </c>
      <c r="F53" s="55">
        <f t="shared" si="0"/>
        <v>0</v>
      </c>
      <c r="G53" s="38"/>
    </row>
    <row r="54" spans="1:7">
      <c r="A54" s="58" t="s">
        <v>301</v>
      </c>
      <c r="B54" s="35" t="s">
        <v>89</v>
      </c>
      <c r="C54" s="36" t="s">
        <v>15</v>
      </c>
      <c r="D54" s="36">
        <v>1</v>
      </c>
      <c r="E54" s="55">
        <v>0</v>
      </c>
      <c r="F54" s="55">
        <f t="shared" si="0"/>
        <v>0</v>
      </c>
      <c r="G54" s="18"/>
    </row>
    <row r="55" spans="1:7">
      <c r="A55" s="58"/>
      <c r="B55" s="35"/>
      <c r="C55" s="36"/>
      <c r="D55" s="36"/>
      <c r="E55" s="55"/>
      <c r="F55" s="55"/>
      <c r="G55" s="18"/>
    </row>
    <row r="56" spans="1:7">
      <c r="A56" s="57" t="s">
        <v>11</v>
      </c>
      <c r="B56" s="50" t="s">
        <v>88</v>
      </c>
      <c r="C56" s="36"/>
      <c r="D56" s="36"/>
      <c r="E56" s="55"/>
      <c r="F56" s="55"/>
      <c r="G56" s="18"/>
    </row>
    <row r="57" spans="1:7">
      <c r="A57" s="57"/>
      <c r="B57" s="35"/>
      <c r="C57" s="36"/>
      <c r="D57" s="36"/>
      <c r="E57" s="55"/>
      <c r="F57" s="55"/>
      <c r="G57" s="18"/>
    </row>
    <row r="58" spans="1:7" ht="63.75">
      <c r="A58" s="58" t="s">
        <v>12</v>
      </c>
      <c r="B58" s="48" t="s">
        <v>285</v>
      </c>
      <c r="C58" s="36" t="s">
        <v>15</v>
      </c>
      <c r="D58" s="36">
        <v>1</v>
      </c>
      <c r="E58" s="55">
        <v>0</v>
      </c>
      <c r="F58" s="55">
        <f t="shared" ref="F58:F92" si="1">D58*E58</f>
        <v>0</v>
      </c>
      <c r="G58" s="18"/>
    </row>
    <row r="59" spans="1:7" ht="51">
      <c r="A59" s="58" t="s">
        <v>13</v>
      </c>
      <c r="B59" s="48" t="s">
        <v>286</v>
      </c>
      <c r="C59" s="36" t="s">
        <v>15</v>
      </c>
      <c r="D59" s="36">
        <v>1</v>
      </c>
      <c r="E59" s="55">
        <v>0</v>
      </c>
      <c r="F59" s="55">
        <f t="shared" si="1"/>
        <v>0</v>
      </c>
      <c r="G59" s="18"/>
    </row>
    <row r="60" spans="1:7">
      <c r="A60" s="58" t="s">
        <v>14</v>
      </c>
      <c r="B60" s="48" t="s">
        <v>175</v>
      </c>
      <c r="C60" s="36" t="s">
        <v>9</v>
      </c>
      <c r="D60" s="36">
        <v>2</v>
      </c>
      <c r="E60" s="55">
        <v>0</v>
      </c>
      <c r="F60" s="55">
        <f t="shared" si="1"/>
        <v>0</v>
      </c>
      <c r="G60" s="18"/>
    </row>
    <row r="61" spans="1:7" ht="38.25">
      <c r="A61" s="58" t="s">
        <v>46</v>
      </c>
      <c r="B61" s="35" t="s">
        <v>305</v>
      </c>
      <c r="C61" s="36" t="s">
        <v>9</v>
      </c>
      <c r="D61" s="36">
        <v>4</v>
      </c>
      <c r="E61" s="55">
        <v>0</v>
      </c>
      <c r="F61" s="55">
        <f t="shared" si="1"/>
        <v>0</v>
      </c>
      <c r="G61" s="18"/>
    </row>
    <row r="62" spans="1:7" ht="51">
      <c r="A62" s="58" t="s">
        <v>47</v>
      </c>
      <c r="B62" s="35" t="s">
        <v>289</v>
      </c>
      <c r="C62" s="36" t="s">
        <v>15</v>
      </c>
      <c r="D62" s="36">
        <v>1</v>
      </c>
      <c r="E62" s="55">
        <v>0</v>
      </c>
      <c r="F62" s="55">
        <f t="shared" si="1"/>
        <v>0</v>
      </c>
      <c r="G62" s="18"/>
    </row>
    <row r="63" spans="1:7" ht="25.5">
      <c r="A63" s="58" t="s">
        <v>48</v>
      </c>
      <c r="B63" s="35" t="s">
        <v>290</v>
      </c>
      <c r="C63" s="36" t="s">
        <v>15</v>
      </c>
      <c r="D63" s="36">
        <v>1</v>
      </c>
      <c r="E63" s="55">
        <v>0</v>
      </c>
      <c r="F63" s="55">
        <f t="shared" si="1"/>
        <v>0</v>
      </c>
      <c r="G63" s="18"/>
    </row>
    <row r="64" spans="1:7" ht="25.5">
      <c r="A64" s="58" t="s">
        <v>49</v>
      </c>
      <c r="B64" s="35" t="s">
        <v>287</v>
      </c>
      <c r="C64" s="36" t="s">
        <v>15</v>
      </c>
      <c r="D64" s="36">
        <v>1</v>
      </c>
      <c r="E64" s="55">
        <v>0</v>
      </c>
      <c r="F64" s="55">
        <f t="shared" si="1"/>
        <v>0</v>
      </c>
      <c r="G64" s="18"/>
    </row>
    <row r="65" spans="1:13" ht="38.25">
      <c r="A65" s="58" t="s">
        <v>50</v>
      </c>
      <c r="B65" s="35" t="s">
        <v>288</v>
      </c>
      <c r="C65" s="36" t="s">
        <v>15</v>
      </c>
      <c r="D65" s="36">
        <v>1</v>
      </c>
      <c r="E65" s="55">
        <v>0</v>
      </c>
      <c r="F65" s="55">
        <f t="shared" si="1"/>
        <v>0</v>
      </c>
      <c r="G65" s="18"/>
      <c r="M65" s="31"/>
    </row>
    <row r="66" spans="1:13" ht="89.25">
      <c r="A66" s="58" t="s">
        <v>51</v>
      </c>
      <c r="B66" s="35" t="s">
        <v>283</v>
      </c>
      <c r="C66" s="36" t="s">
        <v>15</v>
      </c>
      <c r="D66" s="36">
        <v>1</v>
      </c>
      <c r="E66" s="55">
        <v>0</v>
      </c>
      <c r="F66" s="55">
        <f t="shared" si="1"/>
        <v>0</v>
      </c>
      <c r="G66" s="18"/>
      <c r="M66" s="31"/>
    </row>
    <row r="67" spans="1:13">
      <c r="A67" s="58" t="s">
        <v>52</v>
      </c>
      <c r="B67" s="35" t="s">
        <v>252</v>
      </c>
      <c r="C67" s="36" t="s">
        <v>9</v>
      </c>
      <c r="D67" s="36">
        <v>2</v>
      </c>
      <c r="E67" s="55">
        <v>0</v>
      </c>
      <c r="F67" s="55">
        <f t="shared" si="1"/>
        <v>0</v>
      </c>
      <c r="G67" s="18"/>
    </row>
    <row r="68" spans="1:13" ht="51">
      <c r="A68" s="58" t="s">
        <v>53</v>
      </c>
      <c r="B68" s="35" t="s">
        <v>284</v>
      </c>
      <c r="C68" s="36" t="s">
        <v>15</v>
      </c>
      <c r="D68" s="36">
        <v>1</v>
      </c>
      <c r="E68" s="55">
        <v>0</v>
      </c>
      <c r="F68" s="55">
        <f t="shared" si="1"/>
        <v>0</v>
      </c>
      <c r="G68" s="18"/>
      <c r="M68" s="31"/>
    </row>
    <row r="69" spans="1:13">
      <c r="A69" s="58" t="s">
        <v>54</v>
      </c>
      <c r="B69" s="35" t="s">
        <v>176</v>
      </c>
      <c r="C69" s="36" t="s">
        <v>9</v>
      </c>
      <c r="D69" s="36">
        <v>1</v>
      </c>
      <c r="E69" s="55">
        <v>0</v>
      </c>
      <c r="F69" s="55">
        <f t="shared" si="1"/>
        <v>0</v>
      </c>
      <c r="G69" s="18"/>
    </row>
    <row r="70" spans="1:13" ht="38.25">
      <c r="A70" s="58" t="s">
        <v>55</v>
      </c>
      <c r="B70" s="35" t="s">
        <v>178</v>
      </c>
      <c r="C70" s="36" t="s">
        <v>9</v>
      </c>
      <c r="D70" s="36">
        <v>1</v>
      </c>
      <c r="E70" s="55">
        <v>0</v>
      </c>
      <c r="F70" s="55">
        <f t="shared" si="1"/>
        <v>0</v>
      </c>
      <c r="G70" s="18"/>
    </row>
    <row r="71" spans="1:13" ht="38.25">
      <c r="A71" s="58" t="s">
        <v>56</v>
      </c>
      <c r="B71" s="35" t="s">
        <v>239</v>
      </c>
      <c r="C71" s="36" t="s">
        <v>15</v>
      </c>
      <c r="D71" s="36">
        <v>1</v>
      </c>
      <c r="E71" s="55">
        <v>0</v>
      </c>
      <c r="F71" s="55">
        <f t="shared" si="1"/>
        <v>0</v>
      </c>
      <c r="G71" s="18"/>
    </row>
    <row r="72" spans="1:13" ht="38.25">
      <c r="A72" s="58" t="s">
        <v>57</v>
      </c>
      <c r="B72" s="35" t="s">
        <v>177</v>
      </c>
      <c r="C72" s="36" t="s">
        <v>9</v>
      </c>
      <c r="D72" s="36">
        <v>1</v>
      </c>
      <c r="E72" s="55">
        <v>0</v>
      </c>
      <c r="F72" s="55">
        <f t="shared" si="1"/>
        <v>0</v>
      </c>
      <c r="G72" s="18"/>
    </row>
    <row r="73" spans="1:13">
      <c r="A73" s="58" t="s">
        <v>58</v>
      </c>
      <c r="B73" s="35" t="s">
        <v>80</v>
      </c>
      <c r="C73" s="36" t="s">
        <v>9</v>
      </c>
      <c r="D73" s="36">
        <v>3</v>
      </c>
      <c r="E73" s="55">
        <v>0</v>
      </c>
      <c r="F73" s="55">
        <f t="shared" si="1"/>
        <v>0</v>
      </c>
      <c r="G73" s="18"/>
    </row>
    <row r="74" spans="1:13">
      <c r="A74" s="58" t="s">
        <v>59</v>
      </c>
      <c r="B74" s="35" t="s">
        <v>240</v>
      </c>
      <c r="C74" s="36" t="s">
        <v>9</v>
      </c>
      <c r="D74" s="36">
        <v>1</v>
      </c>
      <c r="E74" s="55">
        <v>0</v>
      </c>
      <c r="F74" s="55">
        <f t="shared" si="1"/>
        <v>0</v>
      </c>
      <c r="G74" s="18"/>
    </row>
    <row r="75" spans="1:13">
      <c r="A75" s="58" t="s">
        <v>60</v>
      </c>
      <c r="B75" s="35" t="s">
        <v>80</v>
      </c>
      <c r="C75" s="36" t="s">
        <v>9</v>
      </c>
      <c r="D75" s="36">
        <v>1</v>
      </c>
      <c r="E75" s="55">
        <v>0</v>
      </c>
      <c r="F75" s="55">
        <f t="shared" si="1"/>
        <v>0</v>
      </c>
      <c r="G75" s="18"/>
    </row>
    <row r="76" spans="1:13" ht="25.5">
      <c r="A76" s="58" t="s">
        <v>61</v>
      </c>
      <c r="B76" s="35" t="s">
        <v>179</v>
      </c>
      <c r="C76" s="36" t="s">
        <v>9</v>
      </c>
      <c r="D76" s="36">
        <v>6</v>
      </c>
      <c r="E76" s="55">
        <v>0</v>
      </c>
      <c r="F76" s="55">
        <f t="shared" si="1"/>
        <v>0</v>
      </c>
      <c r="G76" s="18"/>
    </row>
    <row r="77" spans="1:13" ht="25.5">
      <c r="A77" s="58" t="s">
        <v>62</v>
      </c>
      <c r="B77" s="35" t="s">
        <v>249</v>
      </c>
      <c r="C77" s="36" t="s">
        <v>9</v>
      </c>
      <c r="D77" s="36">
        <v>2</v>
      </c>
      <c r="E77" s="55">
        <v>0</v>
      </c>
      <c r="F77" s="55">
        <f t="shared" si="1"/>
        <v>0</v>
      </c>
      <c r="G77" s="18"/>
    </row>
    <row r="78" spans="1:13" ht="25.5">
      <c r="A78" s="58" t="s">
        <v>63</v>
      </c>
      <c r="B78" s="35" t="s">
        <v>85</v>
      </c>
      <c r="C78" s="36" t="s">
        <v>9</v>
      </c>
      <c r="D78" s="36">
        <v>5</v>
      </c>
      <c r="E78" s="55">
        <v>0</v>
      </c>
      <c r="F78" s="55">
        <f t="shared" si="1"/>
        <v>0</v>
      </c>
      <c r="G78" s="18"/>
    </row>
    <row r="79" spans="1:13" ht="25.5">
      <c r="A79" s="58" t="s">
        <v>64</v>
      </c>
      <c r="B79" s="35" t="s">
        <v>86</v>
      </c>
      <c r="C79" s="36" t="s">
        <v>9</v>
      </c>
      <c r="D79" s="36">
        <v>6</v>
      </c>
      <c r="E79" s="55">
        <v>0</v>
      </c>
      <c r="F79" s="55">
        <f t="shared" si="1"/>
        <v>0</v>
      </c>
      <c r="G79" s="18"/>
    </row>
    <row r="80" spans="1:13">
      <c r="A80" s="58" t="s">
        <v>65</v>
      </c>
      <c r="B80" s="35" t="s">
        <v>182</v>
      </c>
      <c r="C80" s="36" t="s">
        <v>9</v>
      </c>
      <c r="D80" s="36">
        <v>21</v>
      </c>
      <c r="E80" s="55">
        <v>0</v>
      </c>
      <c r="F80" s="55">
        <f t="shared" si="1"/>
        <v>0</v>
      </c>
      <c r="G80" s="18"/>
    </row>
    <row r="81" spans="1:7">
      <c r="A81" s="58" t="s">
        <v>66</v>
      </c>
      <c r="B81" s="35" t="s">
        <v>183</v>
      </c>
      <c r="C81" s="36" t="s">
        <v>9</v>
      </c>
      <c r="D81" s="36">
        <v>1</v>
      </c>
      <c r="E81" s="55">
        <v>0</v>
      </c>
      <c r="F81" s="55">
        <f t="shared" si="1"/>
        <v>0</v>
      </c>
      <c r="G81" s="18"/>
    </row>
    <row r="82" spans="1:7" ht="51">
      <c r="A82" s="58" t="s">
        <v>67</v>
      </c>
      <c r="B82" s="35" t="s">
        <v>250</v>
      </c>
      <c r="C82" s="36" t="s">
        <v>15</v>
      </c>
      <c r="D82" s="36">
        <v>4</v>
      </c>
      <c r="E82" s="55">
        <v>0</v>
      </c>
      <c r="F82" s="55">
        <f t="shared" si="1"/>
        <v>0</v>
      </c>
      <c r="G82" s="18"/>
    </row>
    <row r="83" spans="1:7" ht="38.25">
      <c r="A83" s="58" t="s">
        <v>68</v>
      </c>
      <c r="B83" s="35" t="s">
        <v>251</v>
      </c>
      <c r="C83" s="36" t="s">
        <v>15</v>
      </c>
      <c r="D83" s="36">
        <v>1</v>
      </c>
      <c r="E83" s="55">
        <v>0</v>
      </c>
      <c r="F83" s="55">
        <f t="shared" si="1"/>
        <v>0</v>
      </c>
      <c r="G83" s="18"/>
    </row>
    <row r="84" spans="1:7" ht="51">
      <c r="A84" s="58" t="s">
        <v>276</v>
      </c>
      <c r="B84" s="35" t="s">
        <v>180</v>
      </c>
      <c r="C84" s="36" t="s">
        <v>9</v>
      </c>
      <c r="D84" s="36">
        <v>4</v>
      </c>
      <c r="E84" s="55">
        <v>0</v>
      </c>
      <c r="F84" s="55">
        <f t="shared" si="1"/>
        <v>0</v>
      </c>
      <c r="G84" s="18"/>
    </row>
    <row r="85" spans="1:7">
      <c r="A85" s="58" t="s">
        <v>277</v>
      </c>
      <c r="B85" s="48" t="s">
        <v>181</v>
      </c>
      <c r="C85" s="36" t="s">
        <v>9</v>
      </c>
      <c r="D85" s="36">
        <v>8</v>
      </c>
      <c r="E85" s="55">
        <v>0</v>
      </c>
      <c r="F85" s="55">
        <f t="shared" si="1"/>
        <v>0</v>
      </c>
      <c r="G85" s="18"/>
    </row>
    <row r="86" spans="1:7">
      <c r="A86" s="58" t="s">
        <v>278</v>
      </c>
      <c r="B86" s="35" t="s">
        <v>185</v>
      </c>
      <c r="C86" s="49" t="s">
        <v>9</v>
      </c>
      <c r="D86" s="36">
        <v>4</v>
      </c>
      <c r="E86" s="55">
        <v>0</v>
      </c>
      <c r="F86" s="55">
        <f t="shared" si="1"/>
        <v>0</v>
      </c>
      <c r="G86" s="18"/>
    </row>
    <row r="87" spans="1:7">
      <c r="A87" s="58" t="s">
        <v>279</v>
      </c>
      <c r="B87" s="35" t="s">
        <v>87</v>
      </c>
      <c r="C87" s="36" t="s">
        <v>9</v>
      </c>
      <c r="D87" s="36">
        <v>42</v>
      </c>
      <c r="E87" s="55">
        <v>0</v>
      </c>
      <c r="F87" s="55">
        <f t="shared" si="1"/>
        <v>0</v>
      </c>
      <c r="G87" s="18"/>
    </row>
    <row r="88" spans="1:7" ht="25.5">
      <c r="A88" s="58" t="s">
        <v>280</v>
      </c>
      <c r="B88" s="35" t="s">
        <v>310</v>
      </c>
      <c r="C88" s="36" t="s">
        <v>15</v>
      </c>
      <c r="D88" s="36">
        <v>1</v>
      </c>
      <c r="E88" s="55">
        <v>0</v>
      </c>
      <c r="F88" s="55">
        <f t="shared" si="1"/>
        <v>0</v>
      </c>
      <c r="G88" s="18"/>
    </row>
    <row r="89" spans="1:7">
      <c r="A89" s="58" t="s">
        <v>281</v>
      </c>
      <c r="B89" s="35" t="s">
        <v>307</v>
      </c>
      <c r="C89" s="36" t="s">
        <v>15</v>
      </c>
      <c r="D89" s="36">
        <v>1</v>
      </c>
      <c r="E89" s="55">
        <v>0</v>
      </c>
      <c r="F89" s="55">
        <f t="shared" si="1"/>
        <v>0</v>
      </c>
      <c r="G89" s="18"/>
    </row>
    <row r="90" spans="1:7" ht="25.5">
      <c r="A90" s="58" t="s">
        <v>302</v>
      </c>
      <c r="B90" s="35" t="s">
        <v>308</v>
      </c>
      <c r="C90" s="36" t="s">
        <v>9</v>
      </c>
      <c r="D90" s="36">
        <v>22</v>
      </c>
      <c r="E90" s="55">
        <v>0</v>
      </c>
      <c r="F90" s="55">
        <f t="shared" si="1"/>
        <v>0</v>
      </c>
      <c r="G90" s="18"/>
    </row>
    <row r="91" spans="1:7">
      <c r="A91" s="58" t="s">
        <v>303</v>
      </c>
      <c r="B91" s="35" t="s">
        <v>247</v>
      </c>
      <c r="C91" s="36" t="s">
        <v>15</v>
      </c>
      <c r="D91" s="36">
        <v>11</v>
      </c>
      <c r="E91" s="55">
        <v>0</v>
      </c>
      <c r="F91" s="55">
        <f t="shared" si="1"/>
        <v>0</v>
      </c>
      <c r="G91" s="18"/>
    </row>
    <row r="92" spans="1:7">
      <c r="A92" s="58" t="s">
        <v>304</v>
      </c>
      <c r="B92" s="35" t="s">
        <v>89</v>
      </c>
      <c r="C92" s="36" t="s">
        <v>15</v>
      </c>
      <c r="D92" s="36">
        <v>1</v>
      </c>
      <c r="E92" s="55">
        <v>0</v>
      </c>
      <c r="F92" s="55">
        <f t="shared" si="1"/>
        <v>0</v>
      </c>
      <c r="G92" s="18"/>
    </row>
    <row r="93" spans="1:7">
      <c r="A93" s="58"/>
      <c r="B93" s="35"/>
      <c r="C93" s="36"/>
      <c r="D93" s="36"/>
      <c r="E93" s="55"/>
      <c r="F93" s="55"/>
      <c r="G93" s="18"/>
    </row>
    <row r="94" spans="1:7">
      <c r="A94" s="57" t="s">
        <v>17</v>
      </c>
      <c r="B94" s="50" t="s">
        <v>110</v>
      </c>
      <c r="C94" s="51"/>
      <c r="D94" s="51"/>
      <c r="E94" s="56"/>
      <c r="F94" s="55"/>
      <c r="G94" s="18"/>
    </row>
    <row r="95" spans="1:7">
      <c r="A95" s="57"/>
      <c r="B95" s="35"/>
      <c r="C95" s="36"/>
      <c r="D95" s="36"/>
      <c r="E95" s="55"/>
      <c r="F95" s="55"/>
      <c r="G95" s="18"/>
    </row>
    <row r="96" spans="1:7">
      <c r="A96" s="58" t="s">
        <v>18</v>
      </c>
      <c r="B96" s="35" t="s">
        <v>229</v>
      </c>
      <c r="C96" s="36" t="s">
        <v>21</v>
      </c>
      <c r="D96" s="36">
        <v>575</v>
      </c>
      <c r="E96" s="55">
        <v>0</v>
      </c>
      <c r="F96" s="55">
        <f>D96*E96</f>
        <v>0</v>
      </c>
      <c r="G96" s="18"/>
    </row>
    <row r="97" spans="1:7" ht="38.25">
      <c r="A97" s="58" t="s">
        <v>19</v>
      </c>
      <c r="B97" s="35" t="s">
        <v>242</v>
      </c>
      <c r="C97" s="36" t="s">
        <v>21</v>
      </c>
      <c r="D97" s="36">
        <v>560</v>
      </c>
      <c r="E97" s="55">
        <v>0</v>
      </c>
      <c r="F97" s="55">
        <f t="shared" ref="F97:F142" si="2">D97*E97</f>
        <v>0</v>
      </c>
      <c r="G97" s="18"/>
    </row>
    <row r="98" spans="1:7" ht="38.25">
      <c r="A98" s="58" t="s">
        <v>20</v>
      </c>
      <c r="B98" s="35" t="s">
        <v>256</v>
      </c>
      <c r="C98" s="36" t="s">
        <v>21</v>
      </c>
      <c r="D98" s="36">
        <v>30</v>
      </c>
      <c r="E98" s="55">
        <v>0</v>
      </c>
      <c r="F98" s="55">
        <f t="shared" si="2"/>
        <v>0</v>
      </c>
      <c r="G98" s="18"/>
    </row>
    <row r="99" spans="1:7" ht="38.25">
      <c r="A99" s="58" t="s">
        <v>26</v>
      </c>
      <c r="B99" s="35" t="s">
        <v>253</v>
      </c>
      <c r="C99" s="36" t="s">
        <v>21</v>
      </c>
      <c r="D99" s="36">
        <v>80</v>
      </c>
      <c r="E99" s="55">
        <v>0</v>
      </c>
      <c r="F99" s="55">
        <f t="shared" si="2"/>
        <v>0</v>
      </c>
      <c r="G99" s="18"/>
    </row>
    <row r="100" spans="1:7" ht="38.25">
      <c r="A100" s="58" t="s">
        <v>27</v>
      </c>
      <c r="B100" s="35" t="s">
        <v>241</v>
      </c>
      <c r="C100" s="36" t="s">
        <v>21</v>
      </c>
      <c r="D100" s="36">
        <v>1490</v>
      </c>
      <c r="E100" s="55">
        <v>0</v>
      </c>
      <c r="F100" s="55">
        <f t="shared" si="2"/>
        <v>0</v>
      </c>
      <c r="G100" s="18"/>
    </row>
    <row r="101" spans="1:7" ht="38.25">
      <c r="A101" s="58" t="s">
        <v>69</v>
      </c>
      <c r="B101" s="35" t="s">
        <v>186</v>
      </c>
      <c r="C101" s="36" t="s">
        <v>21</v>
      </c>
      <c r="D101" s="36">
        <v>450</v>
      </c>
      <c r="E101" s="55">
        <v>0</v>
      </c>
      <c r="F101" s="55">
        <f t="shared" si="2"/>
        <v>0</v>
      </c>
      <c r="G101" s="18"/>
    </row>
    <row r="102" spans="1:7" ht="38.25">
      <c r="A102" s="58" t="s">
        <v>74</v>
      </c>
      <c r="B102" s="35" t="s">
        <v>187</v>
      </c>
      <c r="C102" s="36" t="s">
        <v>21</v>
      </c>
      <c r="D102" s="36">
        <v>450</v>
      </c>
      <c r="E102" s="55">
        <v>0</v>
      </c>
      <c r="F102" s="55">
        <f t="shared" si="2"/>
        <v>0</v>
      </c>
      <c r="G102" s="18"/>
    </row>
    <row r="103" spans="1:7" ht="38.25">
      <c r="A103" s="58" t="s">
        <v>75</v>
      </c>
      <c r="B103" s="35" t="s">
        <v>298</v>
      </c>
      <c r="C103" s="36" t="s">
        <v>9</v>
      </c>
      <c r="D103" s="36">
        <v>600</v>
      </c>
      <c r="E103" s="55">
        <v>0</v>
      </c>
      <c r="F103" s="55">
        <f t="shared" si="2"/>
        <v>0</v>
      </c>
      <c r="G103" s="18"/>
    </row>
    <row r="104" spans="1:7" ht="51">
      <c r="A104" s="58" t="s">
        <v>76</v>
      </c>
      <c r="B104" s="35" t="s">
        <v>199</v>
      </c>
      <c r="C104" s="36" t="s">
        <v>9</v>
      </c>
      <c r="D104" s="36">
        <v>450</v>
      </c>
      <c r="E104" s="55">
        <v>0</v>
      </c>
      <c r="F104" s="55">
        <f t="shared" si="2"/>
        <v>0</v>
      </c>
      <c r="G104" s="18"/>
    </row>
    <row r="105" spans="1:7" ht="51">
      <c r="A105" s="58" t="s">
        <v>77</v>
      </c>
      <c r="B105" s="35" t="s">
        <v>198</v>
      </c>
      <c r="C105" s="36" t="s">
        <v>9</v>
      </c>
      <c r="D105" s="36">
        <v>450</v>
      </c>
      <c r="E105" s="55">
        <v>0</v>
      </c>
      <c r="F105" s="55">
        <f t="shared" si="2"/>
        <v>0</v>
      </c>
      <c r="G105" s="18"/>
    </row>
    <row r="106" spans="1:7" ht="89.25" customHeight="1">
      <c r="A106" s="58" t="s">
        <v>90</v>
      </c>
      <c r="B106" s="35" t="s">
        <v>200</v>
      </c>
      <c r="C106" s="36" t="s">
        <v>15</v>
      </c>
      <c r="D106" s="36">
        <v>450</v>
      </c>
      <c r="E106" s="55">
        <v>0</v>
      </c>
      <c r="F106" s="55">
        <f t="shared" si="2"/>
        <v>0</v>
      </c>
      <c r="G106" s="18"/>
    </row>
    <row r="107" spans="1:7" ht="51">
      <c r="A107" s="58" t="s">
        <v>91</v>
      </c>
      <c r="B107" s="35" t="s">
        <v>188</v>
      </c>
      <c r="C107" s="36" t="s">
        <v>21</v>
      </c>
      <c r="D107" s="36">
        <v>20</v>
      </c>
      <c r="E107" s="55">
        <v>0</v>
      </c>
      <c r="F107" s="55">
        <f t="shared" si="2"/>
        <v>0</v>
      </c>
      <c r="G107" s="18"/>
    </row>
    <row r="108" spans="1:7" ht="38.25">
      <c r="A108" s="58" t="s">
        <v>92</v>
      </c>
      <c r="B108" s="35" t="s">
        <v>189</v>
      </c>
      <c r="C108" s="36" t="s">
        <v>15</v>
      </c>
      <c r="D108" s="36">
        <v>20</v>
      </c>
      <c r="E108" s="55">
        <v>0</v>
      </c>
      <c r="F108" s="55">
        <f t="shared" si="2"/>
        <v>0</v>
      </c>
      <c r="G108" s="18"/>
    </row>
    <row r="109" spans="1:7" ht="25.5">
      <c r="A109" s="58" t="s">
        <v>93</v>
      </c>
      <c r="B109" s="37" t="s">
        <v>190</v>
      </c>
      <c r="C109" s="36" t="s">
        <v>21</v>
      </c>
      <c r="D109" s="36">
        <v>540</v>
      </c>
      <c r="E109" s="55">
        <v>0</v>
      </c>
      <c r="F109" s="55">
        <f t="shared" si="2"/>
        <v>0</v>
      </c>
      <c r="G109" s="18"/>
    </row>
    <row r="110" spans="1:7" ht="25.5">
      <c r="A110" s="58" t="s">
        <v>94</v>
      </c>
      <c r="B110" s="37" t="s">
        <v>257</v>
      </c>
      <c r="C110" s="36" t="s">
        <v>106</v>
      </c>
      <c r="D110" s="36">
        <v>5</v>
      </c>
      <c r="E110" s="55">
        <v>0</v>
      </c>
      <c r="F110" s="55">
        <f t="shared" si="2"/>
        <v>0</v>
      </c>
      <c r="G110" s="18"/>
    </row>
    <row r="111" spans="1:7" ht="25.5">
      <c r="A111" s="58" t="s">
        <v>201</v>
      </c>
      <c r="B111" s="37" t="s">
        <v>258</v>
      </c>
      <c r="C111" s="36" t="s">
        <v>107</v>
      </c>
      <c r="D111" s="36">
        <v>3</v>
      </c>
      <c r="E111" s="55">
        <v>0</v>
      </c>
      <c r="F111" s="55">
        <f t="shared" si="2"/>
        <v>0</v>
      </c>
      <c r="G111" s="18"/>
    </row>
    <row r="112" spans="1:7">
      <c r="A112" s="58" t="s">
        <v>202</v>
      </c>
      <c r="B112" s="33" t="s">
        <v>97</v>
      </c>
      <c r="C112" s="34" t="s">
        <v>21</v>
      </c>
      <c r="D112" s="36">
        <v>270</v>
      </c>
      <c r="E112" s="55">
        <v>0</v>
      </c>
      <c r="F112" s="55">
        <f t="shared" si="2"/>
        <v>0</v>
      </c>
      <c r="G112" s="18"/>
    </row>
    <row r="113" spans="1:7">
      <c r="A113" s="58" t="s">
        <v>203</v>
      </c>
      <c r="B113" s="33" t="s">
        <v>98</v>
      </c>
      <c r="C113" s="34" t="s">
        <v>106</v>
      </c>
      <c r="D113" s="36">
        <v>135</v>
      </c>
      <c r="E113" s="55">
        <v>0</v>
      </c>
      <c r="F113" s="55">
        <f t="shared" si="2"/>
        <v>0</v>
      </c>
      <c r="G113" s="18"/>
    </row>
    <row r="114" spans="1:7">
      <c r="A114" s="58" t="s">
        <v>204</v>
      </c>
      <c r="B114" s="52" t="s">
        <v>99</v>
      </c>
      <c r="C114" s="34" t="s">
        <v>21</v>
      </c>
      <c r="D114" s="36">
        <v>270</v>
      </c>
      <c r="E114" s="55">
        <v>0</v>
      </c>
      <c r="F114" s="55">
        <f t="shared" si="2"/>
        <v>0</v>
      </c>
      <c r="G114" s="18"/>
    </row>
    <row r="115" spans="1:7">
      <c r="A115" s="58" t="s">
        <v>205</v>
      </c>
      <c r="B115" s="52" t="s">
        <v>100</v>
      </c>
      <c r="C115" s="53" t="s">
        <v>107</v>
      </c>
      <c r="D115" s="36">
        <v>28</v>
      </c>
      <c r="E115" s="55">
        <v>0</v>
      </c>
      <c r="F115" s="55">
        <f t="shared" si="2"/>
        <v>0</v>
      </c>
      <c r="G115" s="18"/>
    </row>
    <row r="116" spans="1:7">
      <c r="A116" s="58" t="s">
        <v>206</v>
      </c>
      <c r="B116" s="52" t="s">
        <v>101</v>
      </c>
      <c r="C116" s="53" t="s">
        <v>21</v>
      </c>
      <c r="D116" s="36">
        <v>270</v>
      </c>
      <c r="E116" s="55">
        <v>0</v>
      </c>
      <c r="F116" s="55">
        <f t="shared" si="2"/>
        <v>0</v>
      </c>
      <c r="G116" s="18"/>
    </row>
    <row r="117" spans="1:7">
      <c r="A117" s="58" t="s">
        <v>207</v>
      </c>
      <c r="B117" s="35" t="s">
        <v>102</v>
      </c>
      <c r="C117" s="53" t="s">
        <v>21</v>
      </c>
      <c r="D117" s="36">
        <v>270</v>
      </c>
      <c r="E117" s="55">
        <v>0</v>
      </c>
      <c r="F117" s="55">
        <f t="shared" si="2"/>
        <v>0</v>
      </c>
      <c r="G117" s="18"/>
    </row>
    <row r="118" spans="1:7">
      <c r="A118" s="58" t="s">
        <v>208</v>
      </c>
      <c r="B118" s="52" t="s">
        <v>103</v>
      </c>
      <c r="C118" s="53" t="s">
        <v>107</v>
      </c>
      <c r="D118" s="36">
        <v>28</v>
      </c>
      <c r="E118" s="55">
        <v>0</v>
      </c>
      <c r="F118" s="55">
        <f t="shared" si="2"/>
        <v>0</v>
      </c>
      <c r="G118" s="18"/>
    </row>
    <row r="119" spans="1:7">
      <c r="A119" s="58" t="s">
        <v>209</v>
      </c>
      <c r="B119" s="35" t="s">
        <v>104</v>
      </c>
      <c r="C119" s="53" t="s">
        <v>21</v>
      </c>
      <c r="D119" s="36">
        <v>270</v>
      </c>
      <c r="E119" s="55">
        <v>0</v>
      </c>
      <c r="F119" s="55">
        <f t="shared" si="2"/>
        <v>0</v>
      </c>
      <c r="G119" s="18"/>
    </row>
    <row r="120" spans="1:7">
      <c r="A120" s="58" t="s">
        <v>210</v>
      </c>
      <c r="B120" s="35" t="s">
        <v>105</v>
      </c>
      <c r="C120" s="53" t="s">
        <v>106</v>
      </c>
      <c r="D120" s="36">
        <v>135</v>
      </c>
      <c r="E120" s="55">
        <v>0</v>
      </c>
      <c r="F120" s="55">
        <f t="shared" si="2"/>
        <v>0</v>
      </c>
      <c r="G120" s="18"/>
    </row>
    <row r="121" spans="1:7">
      <c r="A121" s="58" t="s">
        <v>211</v>
      </c>
      <c r="B121" s="35" t="s">
        <v>231</v>
      </c>
      <c r="C121" s="53" t="s">
        <v>21</v>
      </c>
      <c r="D121" s="36">
        <v>270</v>
      </c>
      <c r="E121" s="55">
        <v>0</v>
      </c>
      <c r="F121" s="55">
        <f t="shared" si="2"/>
        <v>0</v>
      </c>
      <c r="G121" s="18"/>
    </row>
    <row r="122" spans="1:7" ht="24" customHeight="1">
      <c r="A122" s="58" t="s">
        <v>212</v>
      </c>
      <c r="B122" s="35" t="s">
        <v>259</v>
      </c>
      <c r="C122" s="36" t="s">
        <v>15</v>
      </c>
      <c r="D122" s="36">
        <v>2</v>
      </c>
      <c r="E122" s="55">
        <v>0</v>
      </c>
      <c r="F122" s="55">
        <f t="shared" si="2"/>
        <v>0</v>
      </c>
      <c r="G122" s="18"/>
    </row>
    <row r="123" spans="1:7" ht="15">
      <c r="A123" s="58" t="s">
        <v>213</v>
      </c>
      <c r="B123" s="35" t="s">
        <v>230</v>
      </c>
      <c r="C123" s="36" t="s">
        <v>21</v>
      </c>
      <c r="D123" s="36">
        <v>15</v>
      </c>
      <c r="E123" s="55">
        <v>0</v>
      </c>
      <c r="F123" s="55">
        <f t="shared" si="2"/>
        <v>0</v>
      </c>
      <c r="G123" s="18"/>
    </row>
    <row r="124" spans="1:7">
      <c r="A124" s="58" t="s">
        <v>214</v>
      </c>
      <c r="B124" s="35" t="s">
        <v>191</v>
      </c>
      <c r="C124" s="36" t="s">
        <v>9</v>
      </c>
      <c r="D124" s="36">
        <v>160</v>
      </c>
      <c r="E124" s="55">
        <v>0</v>
      </c>
      <c r="F124" s="55">
        <f t="shared" si="2"/>
        <v>0</v>
      </c>
      <c r="G124" s="18"/>
    </row>
    <row r="125" spans="1:7" ht="25.5">
      <c r="A125" s="58" t="s">
        <v>95</v>
      </c>
      <c r="B125" s="35" t="s">
        <v>192</v>
      </c>
      <c r="C125" s="36" t="s">
        <v>9</v>
      </c>
      <c r="D125" s="36">
        <v>160</v>
      </c>
      <c r="E125" s="55">
        <v>0</v>
      </c>
      <c r="F125" s="55">
        <f t="shared" si="2"/>
        <v>0</v>
      </c>
      <c r="G125" s="18"/>
    </row>
    <row r="126" spans="1:7" ht="12.75" customHeight="1">
      <c r="A126" s="58" t="s">
        <v>96</v>
      </c>
      <c r="B126" s="35" t="s">
        <v>193</v>
      </c>
      <c r="C126" s="36" t="s">
        <v>21</v>
      </c>
      <c r="D126" s="36">
        <v>222</v>
      </c>
      <c r="E126" s="55">
        <v>0</v>
      </c>
      <c r="F126" s="55">
        <f t="shared" si="2"/>
        <v>0</v>
      </c>
      <c r="G126" s="18"/>
    </row>
    <row r="127" spans="1:7" ht="38.25">
      <c r="A127" s="58" t="s">
        <v>215</v>
      </c>
      <c r="B127" s="35" t="s">
        <v>194</v>
      </c>
      <c r="C127" s="36" t="s">
        <v>9</v>
      </c>
      <c r="D127" s="36">
        <v>222</v>
      </c>
      <c r="E127" s="55">
        <v>0</v>
      </c>
      <c r="F127" s="55">
        <f t="shared" si="2"/>
        <v>0</v>
      </c>
      <c r="G127" s="18"/>
    </row>
    <row r="128" spans="1:7" ht="25.5">
      <c r="A128" s="58" t="s">
        <v>216</v>
      </c>
      <c r="B128" s="35" t="s">
        <v>195</v>
      </c>
      <c r="C128" s="36" t="s">
        <v>9</v>
      </c>
      <c r="D128" s="36">
        <v>222</v>
      </c>
      <c r="E128" s="55">
        <v>0</v>
      </c>
      <c r="F128" s="55">
        <f t="shared" si="2"/>
        <v>0</v>
      </c>
      <c r="G128" s="18"/>
    </row>
    <row r="129" spans="1:7" ht="38.25">
      <c r="A129" s="58" t="s">
        <v>217</v>
      </c>
      <c r="B129" s="35" t="s">
        <v>196</v>
      </c>
      <c r="C129" s="36" t="s">
        <v>21</v>
      </c>
      <c r="D129" s="36">
        <v>70</v>
      </c>
      <c r="E129" s="55">
        <v>0</v>
      </c>
      <c r="F129" s="55">
        <f t="shared" si="2"/>
        <v>0</v>
      </c>
      <c r="G129" s="18"/>
    </row>
    <row r="130" spans="1:7" ht="51">
      <c r="A130" s="58" t="s">
        <v>108</v>
      </c>
      <c r="B130" s="35" t="s">
        <v>197</v>
      </c>
      <c r="C130" s="36" t="s">
        <v>15</v>
      </c>
      <c r="D130" s="36">
        <v>2</v>
      </c>
      <c r="E130" s="55">
        <v>0</v>
      </c>
      <c r="F130" s="55">
        <f t="shared" si="2"/>
        <v>0</v>
      </c>
      <c r="G130" s="18"/>
    </row>
    <row r="131" spans="1:7" ht="25.5">
      <c r="A131" s="58" t="s">
        <v>173</v>
      </c>
      <c r="B131" s="35" t="s">
        <v>243</v>
      </c>
      <c r="C131" s="36" t="s">
        <v>9</v>
      </c>
      <c r="D131" s="36">
        <v>1375</v>
      </c>
      <c r="E131" s="55">
        <v>0</v>
      </c>
      <c r="F131" s="55">
        <f t="shared" si="2"/>
        <v>0</v>
      </c>
      <c r="G131" s="18"/>
    </row>
    <row r="132" spans="1:7">
      <c r="A132" s="58" t="s">
        <v>218</v>
      </c>
      <c r="B132" s="35" t="s">
        <v>245</v>
      </c>
      <c r="C132" s="36" t="s">
        <v>9</v>
      </c>
      <c r="D132" s="36">
        <v>2</v>
      </c>
      <c r="E132" s="55">
        <v>0</v>
      </c>
      <c r="F132" s="55">
        <f t="shared" si="2"/>
        <v>0</v>
      </c>
      <c r="G132" s="18"/>
    </row>
    <row r="133" spans="1:7">
      <c r="A133" s="58" t="s">
        <v>219</v>
      </c>
      <c r="B133" s="35" t="s">
        <v>260</v>
      </c>
      <c r="C133" s="36" t="s">
        <v>9</v>
      </c>
      <c r="D133" s="36">
        <v>3</v>
      </c>
      <c r="E133" s="55">
        <v>0</v>
      </c>
      <c r="F133" s="55">
        <f t="shared" si="2"/>
        <v>0</v>
      </c>
      <c r="G133" s="18"/>
    </row>
    <row r="134" spans="1:7" ht="25.5">
      <c r="A134" s="58" t="s">
        <v>220</v>
      </c>
      <c r="B134" s="35" t="s">
        <v>309</v>
      </c>
      <c r="C134" s="36" t="s">
        <v>15</v>
      </c>
      <c r="D134" s="36">
        <v>1</v>
      </c>
      <c r="E134" s="55">
        <v>0</v>
      </c>
      <c r="F134" s="55">
        <f t="shared" si="2"/>
        <v>0</v>
      </c>
      <c r="G134" s="18"/>
    </row>
    <row r="135" spans="1:7" ht="25.5">
      <c r="A135" s="58" t="s">
        <v>221</v>
      </c>
      <c r="B135" s="35" t="s">
        <v>254</v>
      </c>
      <c r="C135" s="36" t="s">
        <v>15</v>
      </c>
      <c r="D135" s="36">
        <v>10</v>
      </c>
      <c r="E135" s="55">
        <v>0</v>
      </c>
      <c r="F135" s="55">
        <f t="shared" si="2"/>
        <v>0</v>
      </c>
      <c r="G135" s="18"/>
    </row>
    <row r="136" spans="1:7">
      <c r="A136" s="58" t="s">
        <v>222</v>
      </c>
      <c r="B136" s="35" t="s">
        <v>185</v>
      </c>
      <c r="C136" s="49" t="s">
        <v>9</v>
      </c>
      <c r="D136" s="36">
        <v>6</v>
      </c>
      <c r="E136" s="55">
        <v>0</v>
      </c>
      <c r="F136" s="55">
        <f t="shared" si="2"/>
        <v>0</v>
      </c>
      <c r="G136" s="18"/>
    </row>
    <row r="137" spans="1:7">
      <c r="A137" s="58" t="s">
        <v>255</v>
      </c>
      <c r="B137" s="35" t="s">
        <v>246</v>
      </c>
      <c r="C137" s="49" t="s">
        <v>9</v>
      </c>
      <c r="D137" s="36">
        <v>20</v>
      </c>
      <c r="E137" s="55">
        <v>0</v>
      </c>
      <c r="F137" s="55">
        <f t="shared" si="2"/>
        <v>0</v>
      </c>
      <c r="G137" s="18"/>
    </row>
    <row r="138" spans="1:7">
      <c r="A138" s="58" t="s">
        <v>261</v>
      </c>
      <c r="B138" s="35" t="s">
        <v>244</v>
      </c>
      <c r="C138" s="36" t="s">
        <v>15</v>
      </c>
      <c r="D138" s="36">
        <v>12</v>
      </c>
      <c r="E138" s="55">
        <v>0</v>
      </c>
      <c r="F138" s="55">
        <f t="shared" si="2"/>
        <v>0</v>
      </c>
      <c r="G138" s="18"/>
    </row>
    <row r="139" spans="1:7" ht="25.5">
      <c r="A139" s="58" t="s">
        <v>262</v>
      </c>
      <c r="B139" s="35" t="s">
        <v>248</v>
      </c>
      <c r="C139" s="36" t="s">
        <v>15</v>
      </c>
      <c r="D139" s="36">
        <v>11</v>
      </c>
      <c r="E139" s="55">
        <v>0</v>
      </c>
      <c r="F139" s="55">
        <f t="shared" si="2"/>
        <v>0</v>
      </c>
      <c r="G139" s="18"/>
    </row>
    <row r="140" spans="1:7" ht="38.25">
      <c r="A140" s="58" t="s">
        <v>263</v>
      </c>
      <c r="B140" s="35" t="s">
        <v>291</v>
      </c>
      <c r="C140" s="36" t="s">
        <v>15</v>
      </c>
      <c r="D140" s="36">
        <v>1</v>
      </c>
      <c r="E140" s="55">
        <v>0</v>
      </c>
      <c r="F140" s="55">
        <f t="shared" si="2"/>
        <v>0</v>
      </c>
      <c r="G140" s="18"/>
    </row>
    <row r="141" spans="1:7" ht="63.75">
      <c r="A141" s="58" t="s">
        <v>293</v>
      </c>
      <c r="B141" s="35" t="s">
        <v>292</v>
      </c>
      <c r="C141" s="36" t="s">
        <v>15</v>
      </c>
      <c r="D141" s="36">
        <v>1</v>
      </c>
      <c r="E141" s="55">
        <v>0</v>
      </c>
      <c r="F141" s="55">
        <f t="shared" si="2"/>
        <v>0</v>
      </c>
      <c r="G141" s="18"/>
    </row>
    <row r="142" spans="1:7">
      <c r="A142" s="58" t="s">
        <v>294</v>
      </c>
      <c r="B142" s="35" t="s">
        <v>109</v>
      </c>
      <c r="C142" s="36" t="s">
        <v>15</v>
      </c>
      <c r="D142" s="36">
        <v>1</v>
      </c>
      <c r="E142" s="55">
        <v>0</v>
      </c>
      <c r="F142" s="55">
        <f t="shared" si="2"/>
        <v>0</v>
      </c>
      <c r="G142" s="18"/>
    </row>
    <row r="143" spans="1:7">
      <c r="A143" s="58"/>
      <c r="B143" s="35"/>
      <c r="C143" s="36"/>
      <c r="D143" s="36"/>
      <c r="E143" s="55"/>
      <c r="F143" s="55"/>
      <c r="G143" s="18"/>
    </row>
    <row r="144" spans="1:7">
      <c r="A144" s="57" t="s">
        <v>70</v>
      </c>
      <c r="B144" s="50" t="s">
        <v>111</v>
      </c>
      <c r="C144" s="36"/>
      <c r="D144" s="36"/>
      <c r="E144" s="55"/>
      <c r="F144" s="55"/>
      <c r="G144" s="18"/>
    </row>
    <row r="145" spans="1:7">
      <c r="A145" s="58"/>
      <c r="B145" s="35"/>
      <c r="C145" s="36"/>
      <c r="D145" s="36"/>
      <c r="E145" s="55"/>
      <c r="F145" s="55"/>
      <c r="G145" s="18"/>
    </row>
    <row r="146" spans="1:7">
      <c r="A146" s="58" t="s">
        <v>71</v>
      </c>
      <c r="B146" s="35" t="s">
        <v>229</v>
      </c>
      <c r="C146" s="36" t="s">
        <v>21</v>
      </c>
      <c r="D146" s="36">
        <v>575</v>
      </c>
      <c r="E146" s="55">
        <v>0</v>
      </c>
      <c r="F146" s="55">
        <f t="shared" ref="F146:F192" si="3">D146*E146</f>
        <v>0</v>
      </c>
      <c r="G146" s="18"/>
    </row>
    <row r="147" spans="1:7" ht="38.25">
      <c r="A147" s="58" t="s">
        <v>72</v>
      </c>
      <c r="B147" s="35" t="s">
        <v>242</v>
      </c>
      <c r="C147" s="36" t="s">
        <v>21</v>
      </c>
      <c r="D147" s="36">
        <v>560</v>
      </c>
      <c r="E147" s="55">
        <v>0</v>
      </c>
      <c r="F147" s="55">
        <f t="shared" si="3"/>
        <v>0</v>
      </c>
      <c r="G147" s="18"/>
    </row>
    <row r="148" spans="1:7" ht="38.25">
      <c r="A148" s="58" t="s">
        <v>73</v>
      </c>
      <c r="B148" s="35" t="s">
        <v>256</v>
      </c>
      <c r="C148" s="36" t="s">
        <v>21</v>
      </c>
      <c r="D148" s="36">
        <v>30</v>
      </c>
      <c r="E148" s="55">
        <v>0</v>
      </c>
      <c r="F148" s="55">
        <f t="shared" si="3"/>
        <v>0</v>
      </c>
      <c r="G148" s="18"/>
    </row>
    <row r="149" spans="1:7" ht="38.25">
      <c r="A149" s="58" t="s">
        <v>112</v>
      </c>
      <c r="B149" s="35" t="s">
        <v>253</v>
      </c>
      <c r="C149" s="36" t="s">
        <v>21</v>
      </c>
      <c r="D149" s="36">
        <v>80</v>
      </c>
      <c r="E149" s="55">
        <v>0</v>
      </c>
      <c r="F149" s="55">
        <f t="shared" si="3"/>
        <v>0</v>
      </c>
      <c r="G149" s="18"/>
    </row>
    <row r="150" spans="1:7" ht="38.25">
      <c r="A150" s="58" t="s">
        <v>113</v>
      </c>
      <c r="B150" s="35" t="s">
        <v>241</v>
      </c>
      <c r="C150" s="36" t="s">
        <v>21</v>
      </c>
      <c r="D150" s="36">
        <v>1490</v>
      </c>
      <c r="E150" s="55">
        <v>0</v>
      </c>
      <c r="F150" s="55">
        <f t="shared" si="3"/>
        <v>0</v>
      </c>
      <c r="G150" s="18"/>
    </row>
    <row r="151" spans="1:7" ht="38.25">
      <c r="A151" s="58" t="s">
        <v>114</v>
      </c>
      <c r="B151" s="35" t="s">
        <v>186</v>
      </c>
      <c r="C151" s="36" t="s">
        <v>21</v>
      </c>
      <c r="D151" s="36">
        <v>450</v>
      </c>
      <c r="E151" s="55">
        <v>0</v>
      </c>
      <c r="F151" s="55">
        <f t="shared" si="3"/>
        <v>0</v>
      </c>
      <c r="G151" s="18"/>
    </row>
    <row r="152" spans="1:7" ht="38.25">
      <c r="A152" s="58" t="s">
        <v>115</v>
      </c>
      <c r="B152" s="35" t="s">
        <v>187</v>
      </c>
      <c r="C152" s="36" t="s">
        <v>21</v>
      </c>
      <c r="D152" s="36">
        <v>450</v>
      </c>
      <c r="E152" s="55">
        <v>0</v>
      </c>
      <c r="F152" s="55">
        <f t="shared" si="3"/>
        <v>0</v>
      </c>
      <c r="G152" s="18"/>
    </row>
    <row r="153" spans="1:7" ht="38.25">
      <c r="A153" s="58" t="s">
        <v>116</v>
      </c>
      <c r="B153" s="35" t="s">
        <v>298</v>
      </c>
      <c r="C153" s="36" t="s">
        <v>9</v>
      </c>
      <c r="D153" s="36">
        <v>600</v>
      </c>
      <c r="E153" s="55">
        <v>0</v>
      </c>
      <c r="F153" s="55">
        <f t="shared" si="3"/>
        <v>0</v>
      </c>
      <c r="G153" s="18"/>
    </row>
    <row r="154" spans="1:7" ht="51">
      <c r="A154" s="58" t="s">
        <v>117</v>
      </c>
      <c r="B154" s="35" t="s">
        <v>199</v>
      </c>
      <c r="C154" s="36" t="s">
        <v>9</v>
      </c>
      <c r="D154" s="36">
        <v>450</v>
      </c>
      <c r="E154" s="55">
        <v>0</v>
      </c>
      <c r="F154" s="55">
        <f t="shared" si="3"/>
        <v>0</v>
      </c>
      <c r="G154" s="18"/>
    </row>
    <row r="155" spans="1:7" ht="51">
      <c r="A155" s="58" t="s">
        <v>118</v>
      </c>
      <c r="B155" s="35" t="s">
        <v>198</v>
      </c>
      <c r="C155" s="36" t="s">
        <v>9</v>
      </c>
      <c r="D155" s="36">
        <v>450</v>
      </c>
      <c r="E155" s="55">
        <v>0</v>
      </c>
      <c r="F155" s="55">
        <f t="shared" si="3"/>
        <v>0</v>
      </c>
      <c r="G155" s="18"/>
    </row>
    <row r="156" spans="1:7" ht="89.25">
      <c r="A156" s="58" t="s">
        <v>119</v>
      </c>
      <c r="B156" s="35" t="s">
        <v>200</v>
      </c>
      <c r="C156" s="36" t="s">
        <v>15</v>
      </c>
      <c r="D156" s="36">
        <v>450</v>
      </c>
      <c r="E156" s="55">
        <v>0</v>
      </c>
      <c r="F156" s="55">
        <f t="shared" si="3"/>
        <v>0</v>
      </c>
      <c r="G156" s="18"/>
    </row>
    <row r="157" spans="1:7" ht="51">
      <c r="A157" s="58" t="s">
        <v>120</v>
      </c>
      <c r="B157" s="35" t="s">
        <v>188</v>
      </c>
      <c r="C157" s="36" t="s">
        <v>21</v>
      </c>
      <c r="D157" s="36">
        <v>20</v>
      </c>
      <c r="E157" s="55">
        <v>0</v>
      </c>
      <c r="F157" s="55">
        <f t="shared" si="3"/>
        <v>0</v>
      </c>
      <c r="G157" s="18"/>
    </row>
    <row r="158" spans="1:7" ht="38.25">
      <c r="A158" s="58" t="s">
        <v>121</v>
      </c>
      <c r="B158" s="35" t="s">
        <v>189</v>
      </c>
      <c r="C158" s="36" t="s">
        <v>15</v>
      </c>
      <c r="D158" s="36">
        <v>20</v>
      </c>
      <c r="E158" s="55">
        <v>0</v>
      </c>
      <c r="F158" s="55">
        <f t="shared" si="3"/>
        <v>0</v>
      </c>
      <c r="G158" s="18"/>
    </row>
    <row r="159" spans="1:7" ht="25.5">
      <c r="A159" s="58" t="s">
        <v>122</v>
      </c>
      <c r="B159" s="37" t="s">
        <v>190</v>
      </c>
      <c r="C159" s="36" t="s">
        <v>21</v>
      </c>
      <c r="D159" s="36">
        <v>540</v>
      </c>
      <c r="E159" s="55">
        <v>0</v>
      </c>
      <c r="F159" s="55">
        <f t="shared" si="3"/>
        <v>0</v>
      </c>
      <c r="G159" s="18"/>
    </row>
    <row r="160" spans="1:7" ht="25.5">
      <c r="A160" s="58" t="s">
        <v>123</v>
      </c>
      <c r="B160" s="37" t="s">
        <v>257</v>
      </c>
      <c r="C160" s="36" t="s">
        <v>106</v>
      </c>
      <c r="D160" s="36">
        <v>5</v>
      </c>
      <c r="E160" s="55">
        <v>0</v>
      </c>
      <c r="F160" s="55">
        <f t="shared" si="3"/>
        <v>0</v>
      </c>
      <c r="G160" s="18"/>
    </row>
    <row r="161" spans="1:7" ht="25.5">
      <c r="A161" s="58" t="s">
        <v>124</v>
      </c>
      <c r="B161" s="37" t="s">
        <v>258</v>
      </c>
      <c r="C161" s="36" t="s">
        <v>107</v>
      </c>
      <c r="D161" s="36">
        <v>3</v>
      </c>
      <c r="E161" s="55">
        <v>0</v>
      </c>
      <c r="F161" s="55">
        <f t="shared" si="3"/>
        <v>0</v>
      </c>
      <c r="G161" s="18"/>
    </row>
    <row r="162" spans="1:7">
      <c r="A162" s="58" t="s">
        <v>125</v>
      </c>
      <c r="B162" s="33" t="s">
        <v>97</v>
      </c>
      <c r="C162" s="34" t="s">
        <v>21</v>
      </c>
      <c r="D162" s="36">
        <v>270</v>
      </c>
      <c r="E162" s="55">
        <v>0</v>
      </c>
      <c r="F162" s="55">
        <f t="shared" si="3"/>
        <v>0</v>
      </c>
      <c r="G162" s="18"/>
    </row>
    <row r="163" spans="1:7">
      <c r="A163" s="58" t="s">
        <v>126</v>
      </c>
      <c r="B163" s="33" t="s">
        <v>98</v>
      </c>
      <c r="C163" s="34" t="s">
        <v>106</v>
      </c>
      <c r="D163" s="36">
        <v>135</v>
      </c>
      <c r="E163" s="55">
        <v>0</v>
      </c>
      <c r="F163" s="55">
        <f t="shared" si="3"/>
        <v>0</v>
      </c>
      <c r="G163" s="18"/>
    </row>
    <row r="164" spans="1:7">
      <c r="A164" s="58" t="s">
        <v>127</v>
      </c>
      <c r="B164" s="52" t="s">
        <v>99</v>
      </c>
      <c r="C164" s="34" t="s">
        <v>21</v>
      </c>
      <c r="D164" s="36">
        <v>270</v>
      </c>
      <c r="E164" s="55">
        <v>0</v>
      </c>
      <c r="F164" s="55">
        <f t="shared" si="3"/>
        <v>0</v>
      </c>
      <c r="G164" s="18"/>
    </row>
    <row r="165" spans="1:7">
      <c r="A165" s="58" t="s">
        <v>128</v>
      </c>
      <c r="B165" s="52" t="s">
        <v>100</v>
      </c>
      <c r="C165" s="53" t="s">
        <v>107</v>
      </c>
      <c r="D165" s="36">
        <v>28</v>
      </c>
      <c r="E165" s="55">
        <v>0</v>
      </c>
      <c r="F165" s="55">
        <f t="shared" si="3"/>
        <v>0</v>
      </c>
      <c r="G165" s="18"/>
    </row>
    <row r="166" spans="1:7">
      <c r="A166" s="58" t="s">
        <v>129</v>
      </c>
      <c r="B166" s="52" t="s">
        <v>101</v>
      </c>
      <c r="C166" s="53" t="s">
        <v>21</v>
      </c>
      <c r="D166" s="36">
        <v>270</v>
      </c>
      <c r="E166" s="55">
        <v>0</v>
      </c>
      <c r="F166" s="55">
        <f t="shared" si="3"/>
        <v>0</v>
      </c>
      <c r="G166" s="18"/>
    </row>
    <row r="167" spans="1:7">
      <c r="A167" s="58" t="s">
        <v>130</v>
      </c>
      <c r="B167" s="35" t="s">
        <v>102</v>
      </c>
      <c r="C167" s="53" t="s">
        <v>21</v>
      </c>
      <c r="D167" s="36">
        <v>270</v>
      </c>
      <c r="E167" s="55">
        <v>0</v>
      </c>
      <c r="F167" s="55">
        <f t="shared" si="3"/>
        <v>0</v>
      </c>
      <c r="G167" s="18"/>
    </row>
    <row r="168" spans="1:7">
      <c r="A168" s="58" t="s">
        <v>131</v>
      </c>
      <c r="B168" s="52" t="s">
        <v>103</v>
      </c>
      <c r="C168" s="53" t="s">
        <v>107</v>
      </c>
      <c r="D168" s="36">
        <v>28</v>
      </c>
      <c r="E168" s="55">
        <v>0</v>
      </c>
      <c r="F168" s="55">
        <f t="shared" si="3"/>
        <v>0</v>
      </c>
      <c r="G168" s="18"/>
    </row>
    <row r="169" spans="1:7">
      <c r="A169" s="58" t="s">
        <v>132</v>
      </c>
      <c r="B169" s="35" t="s">
        <v>104</v>
      </c>
      <c r="C169" s="53" t="s">
        <v>21</v>
      </c>
      <c r="D169" s="36">
        <v>270</v>
      </c>
      <c r="E169" s="55">
        <v>0</v>
      </c>
      <c r="F169" s="55">
        <f t="shared" si="3"/>
        <v>0</v>
      </c>
      <c r="G169" s="18"/>
    </row>
    <row r="170" spans="1:7">
      <c r="A170" s="58" t="s">
        <v>133</v>
      </c>
      <c r="B170" s="35" t="s">
        <v>105</v>
      </c>
      <c r="C170" s="53" t="s">
        <v>106</v>
      </c>
      <c r="D170" s="36">
        <v>135</v>
      </c>
      <c r="E170" s="55">
        <v>0</v>
      </c>
      <c r="F170" s="55">
        <f t="shared" si="3"/>
        <v>0</v>
      </c>
      <c r="G170" s="18"/>
    </row>
    <row r="171" spans="1:7">
      <c r="A171" s="58" t="s">
        <v>134</v>
      </c>
      <c r="B171" s="35" t="s">
        <v>231</v>
      </c>
      <c r="C171" s="53" t="s">
        <v>21</v>
      </c>
      <c r="D171" s="36">
        <v>270</v>
      </c>
      <c r="E171" s="55">
        <v>0</v>
      </c>
      <c r="F171" s="55">
        <f t="shared" si="3"/>
        <v>0</v>
      </c>
      <c r="G171" s="18"/>
    </row>
    <row r="172" spans="1:7" ht="38.25">
      <c r="A172" s="58" t="s">
        <v>135</v>
      </c>
      <c r="B172" s="35" t="s">
        <v>259</v>
      </c>
      <c r="C172" s="36" t="s">
        <v>15</v>
      </c>
      <c r="D172" s="36">
        <v>2</v>
      </c>
      <c r="E172" s="55">
        <v>0</v>
      </c>
      <c r="F172" s="55">
        <f t="shared" si="3"/>
        <v>0</v>
      </c>
      <c r="G172" s="18"/>
    </row>
    <row r="173" spans="1:7" ht="15">
      <c r="A173" s="58" t="s">
        <v>136</v>
      </c>
      <c r="B173" s="35" t="s">
        <v>230</v>
      </c>
      <c r="C173" s="36" t="s">
        <v>21</v>
      </c>
      <c r="D173" s="36">
        <v>15</v>
      </c>
      <c r="E173" s="55">
        <v>0</v>
      </c>
      <c r="F173" s="55">
        <f t="shared" si="3"/>
        <v>0</v>
      </c>
      <c r="G173" s="18"/>
    </row>
    <row r="174" spans="1:7">
      <c r="A174" s="58" t="s">
        <v>137</v>
      </c>
      <c r="B174" s="35" t="s">
        <v>191</v>
      </c>
      <c r="C174" s="36" t="s">
        <v>9</v>
      </c>
      <c r="D174" s="36">
        <v>160</v>
      </c>
      <c r="E174" s="55">
        <v>0</v>
      </c>
      <c r="F174" s="55">
        <f t="shared" si="3"/>
        <v>0</v>
      </c>
      <c r="G174" s="18"/>
    </row>
    <row r="175" spans="1:7" ht="25.5">
      <c r="A175" s="58" t="s">
        <v>138</v>
      </c>
      <c r="B175" s="35" t="s">
        <v>192</v>
      </c>
      <c r="C175" s="36" t="s">
        <v>9</v>
      </c>
      <c r="D175" s="36">
        <v>160</v>
      </c>
      <c r="E175" s="55">
        <v>0</v>
      </c>
      <c r="F175" s="55">
        <f t="shared" si="3"/>
        <v>0</v>
      </c>
      <c r="G175" s="18"/>
    </row>
    <row r="176" spans="1:7" ht="25.5">
      <c r="A176" s="58" t="s">
        <v>139</v>
      </c>
      <c r="B176" s="35" t="s">
        <v>193</v>
      </c>
      <c r="C176" s="36" t="s">
        <v>21</v>
      </c>
      <c r="D176" s="36">
        <v>222</v>
      </c>
      <c r="E176" s="55">
        <v>0</v>
      </c>
      <c r="F176" s="55">
        <f t="shared" si="3"/>
        <v>0</v>
      </c>
      <c r="G176" s="18"/>
    </row>
    <row r="177" spans="1:7" ht="38.25">
      <c r="A177" s="58" t="s">
        <v>140</v>
      </c>
      <c r="B177" s="35" t="s">
        <v>194</v>
      </c>
      <c r="C177" s="36" t="s">
        <v>9</v>
      </c>
      <c r="D177" s="36">
        <v>222</v>
      </c>
      <c r="E177" s="55">
        <v>0</v>
      </c>
      <c r="F177" s="55">
        <f t="shared" si="3"/>
        <v>0</v>
      </c>
      <c r="G177" s="18"/>
    </row>
    <row r="178" spans="1:7" ht="25.5">
      <c r="A178" s="58" t="s">
        <v>141</v>
      </c>
      <c r="B178" s="35" t="s">
        <v>195</v>
      </c>
      <c r="C178" s="36" t="s">
        <v>9</v>
      </c>
      <c r="D178" s="36">
        <v>222</v>
      </c>
      <c r="E178" s="55">
        <v>0</v>
      </c>
      <c r="F178" s="55">
        <f t="shared" si="3"/>
        <v>0</v>
      </c>
      <c r="G178" s="18"/>
    </row>
    <row r="179" spans="1:7" ht="38.25">
      <c r="A179" s="58" t="s">
        <v>142</v>
      </c>
      <c r="B179" s="35" t="s">
        <v>196</v>
      </c>
      <c r="C179" s="36" t="s">
        <v>21</v>
      </c>
      <c r="D179" s="36">
        <v>70</v>
      </c>
      <c r="E179" s="55">
        <v>0</v>
      </c>
      <c r="F179" s="55">
        <f t="shared" si="3"/>
        <v>0</v>
      </c>
      <c r="G179" s="18"/>
    </row>
    <row r="180" spans="1:7" ht="51">
      <c r="A180" s="58" t="s">
        <v>143</v>
      </c>
      <c r="B180" s="35" t="s">
        <v>197</v>
      </c>
      <c r="C180" s="36" t="s">
        <v>15</v>
      </c>
      <c r="D180" s="36">
        <v>2</v>
      </c>
      <c r="E180" s="55">
        <v>0</v>
      </c>
      <c r="F180" s="55">
        <f t="shared" si="3"/>
        <v>0</v>
      </c>
      <c r="G180" s="18"/>
    </row>
    <row r="181" spans="1:7" ht="25.5">
      <c r="A181" s="58" t="s">
        <v>172</v>
      </c>
      <c r="B181" s="35" t="s">
        <v>243</v>
      </c>
      <c r="C181" s="36" t="s">
        <v>9</v>
      </c>
      <c r="D181" s="36">
        <v>1375</v>
      </c>
      <c r="E181" s="55">
        <v>0</v>
      </c>
      <c r="F181" s="55">
        <f t="shared" si="3"/>
        <v>0</v>
      </c>
      <c r="G181" s="18"/>
    </row>
    <row r="182" spans="1:7">
      <c r="A182" s="58" t="s">
        <v>223</v>
      </c>
      <c r="B182" s="35" t="s">
        <v>245</v>
      </c>
      <c r="C182" s="36" t="s">
        <v>9</v>
      </c>
      <c r="D182" s="36">
        <v>2</v>
      </c>
      <c r="E182" s="55">
        <v>0</v>
      </c>
      <c r="F182" s="55">
        <f t="shared" si="3"/>
        <v>0</v>
      </c>
      <c r="G182" s="18"/>
    </row>
    <row r="183" spans="1:7">
      <c r="A183" s="58" t="s">
        <v>224</v>
      </c>
      <c r="B183" s="35" t="s">
        <v>260</v>
      </c>
      <c r="C183" s="36" t="s">
        <v>9</v>
      </c>
      <c r="D183" s="36">
        <v>3</v>
      </c>
      <c r="E183" s="55">
        <v>0</v>
      </c>
      <c r="F183" s="55">
        <f t="shared" si="3"/>
        <v>0</v>
      </c>
      <c r="G183" s="18"/>
    </row>
    <row r="184" spans="1:7" ht="25.5">
      <c r="A184" s="58" t="s">
        <v>225</v>
      </c>
      <c r="B184" s="35" t="s">
        <v>309</v>
      </c>
      <c r="C184" s="36" t="s">
        <v>15</v>
      </c>
      <c r="D184" s="36">
        <v>1</v>
      </c>
      <c r="E184" s="55">
        <v>0</v>
      </c>
      <c r="F184" s="55">
        <f t="shared" si="3"/>
        <v>0</v>
      </c>
      <c r="G184" s="18"/>
    </row>
    <row r="185" spans="1:7" ht="25.5">
      <c r="A185" s="58" t="s">
        <v>226</v>
      </c>
      <c r="B185" s="35" t="s">
        <v>254</v>
      </c>
      <c r="C185" s="36" t="s">
        <v>15</v>
      </c>
      <c r="D185" s="36">
        <v>40</v>
      </c>
      <c r="E185" s="55">
        <v>0</v>
      </c>
      <c r="F185" s="55">
        <f t="shared" si="3"/>
        <v>0</v>
      </c>
      <c r="G185" s="18"/>
    </row>
    <row r="186" spans="1:7">
      <c r="A186" s="58" t="s">
        <v>227</v>
      </c>
      <c r="B186" s="35" t="s">
        <v>185</v>
      </c>
      <c r="C186" s="49" t="s">
        <v>9</v>
      </c>
      <c r="D186" s="36">
        <v>6</v>
      </c>
      <c r="E186" s="55">
        <v>0</v>
      </c>
      <c r="F186" s="55">
        <f t="shared" si="3"/>
        <v>0</v>
      </c>
      <c r="G186" s="18"/>
    </row>
    <row r="187" spans="1:7">
      <c r="A187" s="58" t="s">
        <v>264</v>
      </c>
      <c r="B187" s="35" t="s">
        <v>246</v>
      </c>
      <c r="C187" s="49" t="s">
        <v>9</v>
      </c>
      <c r="D187" s="36">
        <v>20</v>
      </c>
      <c r="E187" s="55">
        <v>0</v>
      </c>
      <c r="F187" s="55">
        <f t="shared" si="3"/>
        <v>0</v>
      </c>
      <c r="G187" s="18"/>
    </row>
    <row r="188" spans="1:7">
      <c r="A188" s="58" t="s">
        <v>265</v>
      </c>
      <c r="B188" s="35" t="s">
        <v>244</v>
      </c>
      <c r="C188" s="36" t="s">
        <v>15</v>
      </c>
      <c r="D188" s="36">
        <v>12</v>
      </c>
      <c r="E188" s="55">
        <v>0</v>
      </c>
      <c r="F188" s="55">
        <f t="shared" si="3"/>
        <v>0</v>
      </c>
      <c r="G188" s="18"/>
    </row>
    <row r="189" spans="1:7" ht="25.5">
      <c r="A189" s="58" t="s">
        <v>266</v>
      </c>
      <c r="B189" s="35" t="s">
        <v>248</v>
      </c>
      <c r="C189" s="36" t="s">
        <v>15</v>
      </c>
      <c r="D189" s="36">
        <v>11</v>
      </c>
      <c r="E189" s="55">
        <v>0</v>
      </c>
      <c r="F189" s="55">
        <f t="shared" si="3"/>
        <v>0</v>
      </c>
      <c r="G189" s="18"/>
    </row>
    <row r="190" spans="1:7" ht="38.25">
      <c r="A190" s="58" t="s">
        <v>267</v>
      </c>
      <c r="B190" s="35" t="s">
        <v>291</v>
      </c>
      <c r="C190" s="36" t="s">
        <v>15</v>
      </c>
      <c r="D190" s="36">
        <v>1</v>
      </c>
      <c r="E190" s="55">
        <v>0</v>
      </c>
      <c r="F190" s="55">
        <f t="shared" si="3"/>
        <v>0</v>
      </c>
      <c r="G190" s="18"/>
    </row>
    <row r="191" spans="1:7" ht="63.75">
      <c r="A191" s="58" t="s">
        <v>295</v>
      </c>
      <c r="B191" s="35" t="s">
        <v>292</v>
      </c>
      <c r="C191" s="36" t="s">
        <v>15</v>
      </c>
      <c r="D191" s="36">
        <v>1</v>
      </c>
      <c r="E191" s="55">
        <v>0</v>
      </c>
      <c r="F191" s="55">
        <f t="shared" si="3"/>
        <v>0</v>
      </c>
      <c r="G191" s="18"/>
    </row>
    <row r="192" spans="1:7">
      <c r="A192" s="58" t="s">
        <v>296</v>
      </c>
      <c r="B192" s="35" t="s">
        <v>109</v>
      </c>
      <c r="C192" s="36" t="s">
        <v>15</v>
      </c>
      <c r="D192" s="36">
        <v>1</v>
      </c>
      <c r="E192" s="55">
        <v>0</v>
      </c>
      <c r="F192" s="55">
        <f t="shared" si="3"/>
        <v>0</v>
      </c>
      <c r="G192" s="18"/>
    </row>
    <row r="193" spans="1:7">
      <c r="A193" s="58"/>
      <c r="B193" s="24"/>
      <c r="C193" s="36"/>
      <c r="D193" s="36"/>
      <c r="E193" s="55"/>
      <c r="F193" s="55"/>
      <c r="G193" s="18"/>
    </row>
    <row r="194" spans="1:7">
      <c r="A194" s="57" t="s">
        <v>158</v>
      </c>
      <c r="B194" s="50" t="s">
        <v>144</v>
      </c>
      <c r="C194" s="36"/>
      <c r="D194" s="36"/>
      <c r="E194" s="55"/>
      <c r="F194" s="55"/>
      <c r="G194" s="18"/>
    </row>
    <row r="195" spans="1:7">
      <c r="A195" s="58"/>
      <c r="B195" s="24"/>
      <c r="C195" s="36"/>
      <c r="D195" s="36"/>
      <c r="E195" s="55"/>
      <c r="F195" s="55"/>
      <c r="G195" s="18"/>
    </row>
    <row r="196" spans="1:7">
      <c r="A196" s="58" t="s">
        <v>159</v>
      </c>
      <c r="B196" s="35" t="s">
        <v>145</v>
      </c>
      <c r="C196" s="36"/>
      <c r="D196" s="36"/>
      <c r="E196" s="55"/>
      <c r="F196" s="55">
        <f>SUM(F20:F54)</f>
        <v>0</v>
      </c>
      <c r="G196" s="18"/>
    </row>
    <row r="197" spans="1:7">
      <c r="A197" s="58" t="s">
        <v>160</v>
      </c>
      <c r="B197" s="35" t="s">
        <v>146</v>
      </c>
      <c r="C197" s="36"/>
      <c r="D197" s="36"/>
      <c r="E197" s="55"/>
      <c r="F197" s="55">
        <f>SUM(F58:F92)</f>
        <v>0</v>
      </c>
      <c r="G197" s="18"/>
    </row>
    <row r="198" spans="1:7">
      <c r="A198" s="58" t="s">
        <v>161</v>
      </c>
      <c r="B198" s="35" t="s">
        <v>147</v>
      </c>
      <c r="C198" s="36"/>
      <c r="D198" s="36"/>
      <c r="E198" s="55"/>
      <c r="F198" s="55">
        <f>SUM(F96:F142)</f>
        <v>0</v>
      </c>
      <c r="G198" s="18"/>
    </row>
    <row r="199" spans="1:7">
      <c r="A199" s="58" t="s">
        <v>162</v>
      </c>
      <c r="B199" s="35" t="s">
        <v>148</v>
      </c>
      <c r="C199" s="36"/>
      <c r="D199" s="36"/>
      <c r="E199" s="55"/>
      <c r="F199" s="55">
        <f>SUM(F146:F192)</f>
        <v>0</v>
      </c>
      <c r="G199" s="18"/>
    </row>
    <row r="200" spans="1:7">
      <c r="A200" s="58" t="s">
        <v>163</v>
      </c>
      <c r="B200" s="35" t="s">
        <v>149</v>
      </c>
      <c r="C200" s="36"/>
      <c r="D200" s="36"/>
      <c r="E200" s="55"/>
      <c r="F200" s="55">
        <v>0</v>
      </c>
      <c r="G200" s="18"/>
    </row>
    <row r="201" spans="1:7">
      <c r="A201" s="58" t="s">
        <v>164</v>
      </c>
      <c r="B201" s="35" t="s">
        <v>150</v>
      </c>
      <c r="C201" s="36"/>
      <c r="D201" s="36"/>
      <c r="E201" s="55"/>
      <c r="F201" s="55">
        <v>0</v>
      </c>
      <c r="G201" s="18"/>
    </row>
    <row r="202" spans="1:7">
      <c r="A202" s="58" t="s">
        <v>165</v>
      </c>
      <c r="B202" s="35" t="s">
        <v>151</v>
      </c>
      <c r="C202" s="36"/>
      <c r="D202" s="36"/>
      <c r="E202" s="55"/>
      <c r="F202" s="55">
        <v>0</v>
      </c>
      <c r="G202" s="18"/>
    </row>
    <row r="203" spans="1:7">
      <c r="A203" s="58" t="s">
        <v>166</v>
      </c>
      <c r="B203" s="35" t="s">
        <v>152</v>
      </c>
      <c r="C203" s="36"/>
      <c r="D203" s="36"/>
      <c r="E203" s="55"/>
      <c r="F203" s="55">
        <v>0</v>
      </c>
      <c r="G203" s="18"/>
    </row>
    <row r="204" spans="1:7">
      <c r="A204" s="58" t="s">
        <v>167</v>
      </c>
      <c r="B204" s="35" t="s">
        <v>268</v>
      </c>
      <c r="C204" s="36"/>
      <c r="D204" s="36"/>
      <c r="E204" s="55"/>
      <c r="F204" s="55">
        <v>0</v>
      </c>
      <c r="G204" s="18"/>
    </row>
    <row r="205" spans="1:7">
      <c r="A205" s="58" t="s">
        <v>168</v>
      </c>
      <c r="B205" s="35" t="s">
        <v>153</v>
      </c>
      <c r="C205" s="36"/>
      <c r="D205" s="36"/>
      <c r="E205" s="55"/>
      <c r="F205" s="55">
        <v>0</v>
      </c>
      <c r="G205" s="18"/>
    </row>
    <row r="206" spans="1:7">
      <c r="A206" s="58" t="s">
        <v>169</v>
      </c>
      <c r="B206" s="35" t="s">
        <v>154</v>
      </c>
      <c r="C206" s="36"/>
      <c r="D206" s="36"/>
      <c r="E206" s="55"/>
      <c r="F206" s="55">
        <v>0</v>
      </c>
      <c r="G206" s="18"/>
    </row>
    <row r="207" spans="1:7">
      <c r="A207" s="58" t="s">
        <v>170</v>
      </c>
      <c r="B207" s="35" t="s">
        <v>155</v>
      </c>
      <c r="C207" s="36"/>
      <c r="D207" s="36"/>
      <c r="E207" s="55"/>
      <c r="F207" s="55">
        <v>0</v>
      </c>
      <c r="G207" s="18"/>
    </row>
    <row r="208" spans="1:7">
      <c r="A208" s="58" t="s">
        <v>171</v>
      </c>
      <c r="B208" s="35" t="s">
        <v>156</v>
      </c>
      <c r="C208" s="36"/>
      <c r="D208" s="36"/>
      <c r="E208" s="55"/>
      <c r="F208" s="55">
        <v>0</v>
      </c>
      <c r="G208" s="18"/>
    </row>
    <row r="209" spans="1:7">
      <c r="A209" s="58" t="s">
        <v>228</v>
      </c>
      <c r="B209" s="35" t="s">
        <v>157</v>
      </c>
      <c r="C209" s="36"/>
      <c r="D209" s="36"/>
      <c r="E209" s="55"/>
      <c r="F209" s="55">
        <v>0</v>
      </c>
      <c r="G209" s="18"/>
    </row>
    <row r="210" spans="1:7">
      <c r="A210" s="58" t="s">
        <v>282</v>
      </c>
      <c r="B210" s="35" t="s">
        <v>297</v>
      </c>
      <c r="C210" s="36"/>
      <c r="D210" s="36"/>
      <c r="E210" s="55"/>
      <c r="F210" s="55">
        <v>0</v>
      </c>
      <c r="G210" s="18"/>
    </row>
    <row r="211" spans="1:7">
      <c r="A211" s="57"/>
      <c r="B211" s="35"/>
      <c r="C211" s="36"/>
      <c r="D211" s="36"/>
      <c r="E211" s="55"/>
      <c r="F211" s="55"/>
      <c r="G211" s="18"/>
    </row>
    <row r="212" spans="1:7">
      <c r="A212" s="58"/>
      <c r="B212" s="54" t="s">
        <v>16</v>
      </c>
      <c r="C212" s="36"/>
      <c r="D212" s="36"/>
      <c r="E212" s="55"/>
      <c r="F212" s="56">
        <f>SUM(F196:F211)</f>
        <v>0</v>
      </c>
    </row>
    <row r="213" spans="1:7">
      <c r="A213" s="24"/>
      <c r="B213" s="24"/>
      <c r="C213" s="36"/>
      <c r="D213" s="36"/>
      <c r="E213" s="36"/>
      <c r="F213" s="36"/>
    </row>
    <row r="214" spans="1:7">
      <c r="A214" s="59"/>
    </row>
    <row r="215" spans="1:7">
      <c r="A215" s="59"/>
    </row>
  </sheetData>
  <mergeCells count="7">
    <mergeCell ref="B11:F11"/>
    <mergeCell ref="B14:F14"/>
    <mergeCell ref="B15:F15"/>
    <mergeCell ref="D8:F8"/>
    <mergeCell ref="D9:F9"/>
    <mergeCell ref="B12:F12"/>
    <mergeCell ref="B13:F13"/>
  </mergeCells>
  <phoneticPr fontId="20" type="noConversion"/>
  <hyperlinks>
    <hyperlink ref="C3" r:id="rId1" xr:uid="{00000000-0004-0000-0000-000000000000}"/>
    <hyperlink ref="C4" r:id="rId2" xr:uid="{00000000-0004-0000-0000-000001000000}"/>
  </hyperlinks>
  <pageMargins left="0.78749999999999998" right="0.78749999999999998" top="1.0249999999999999" bottom="1.0249999999999999" header="0.78749999999999998" footer="0.78749999999999998"/>
  <pageSetup paperSize="9" scale="96" orientation="portrait" useFirstPageNumber="1" verticalDpi="300" r:id="rId3"/>
  <headerFooter alignWithMargins="0">
    <oddHeader>&amp;L&amp;A&amp;CPříloha č.  3a – Výkaz výměr</oddHeader>
    <oddFooter>&amp;CStránka &amp;P</oddFooter>
  </headerFooter>
  <colBreaks count="1" manualBreakCount="1">
    <brk id="6" max="1048575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Čepro a.s. Šlapanov</vt:lpstr>
      <vt:lpstr>'Čepro a.s. Šlapanov'!Oblast_tisku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2020-10-21T16:09:05Z</dcterms:created>
  <dcterms:modified xsi:type="dcterms:W3CDTF">2024-03-19T13:48:21Z</dcterms:modified>
</cp:coreProperties>
</file>